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ANUAL 2023\CUARTO TRIMESTRE 2023\INVENTARIOS\"/>
    </mc:Choice>
  </mc:AlternateContent>
  <bookViews>
    <workbookView xWindow="0" yWindow="0" windowWidth="20400" windowHeight="7050"/>
  </bookViews>
  <sheets>
    <sheet name="Hoja1" sheetId="1" r:id="rId1"/>
  </sheets>
  <definedNames>
    <definedName name="_xlnm._FilterDatabase" localSheetId="0" hidden="1">Hoja1!$C$5:$C$232</definedName>
    <definedName name="_xlnm.Print_Area" localSheetId="0">Hoja1!$A$1:$G$615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8" i="1" l="1"/>
  <c r="G358" i="1"/>
  <c r="G359" i="1"/>
  <c r="G360" i="1"/>
  <c r="G613" i="1" l="1"/>
  <c r="G614" i="1"/>
  <c r="G190" i="1" l="1"/>
  <c r="G608" i="1" l="1"/>
  <c r="G561" i="1" l="1"/>
  <c r="G560" i="1"/>
  <c r="G555" i="1" l="1"/>
  <c r="G556" i="1"/>
  <c r="G554" i="1" l="1"/>
  <c r="G551" i="1"/>
  <c r="G552" i="1"/>
  <c r="G550" i="1"/>
  <c r="G357" i="1" l="1"/>
  <c r="G131" i="1"/>
  <c r="G356" i="1"/>
  <c r="G244" i="1"/>
  <c r="G538" i="1"/>
  <c r="G119" i="1" l="1"/>
  <c r="G113" i="1" l="1"/>
  <c r="G98" i="1"/>
  <c r="G504" i="1" l="1"/>
  <c r="G505" i="1"/>
  <c r="G506" i="1"/>
  <c r="G507" i="1"/>
  <c r="G508" i="1"/>
  <c r="G509" i="1"/>
  <c r="G510" i="1"/>
  <c r="G503" i="1"/>
  <c r="G494" i="1"/>
  <c r="G486" i="1" l="1"/>
  <c r="G483" i="1" l="1"/>
  <c r="G482" i="1"/>
  <c r="G287" i="1"/>
  <c r="G286" i="1"/>
  <c r="E286" i="1"/>
  <c r="G478" i="1"/>
  <c r="G477" i="1"/>
  <c r="G74" i="1"/>
  <c r="G476" i="1"/>
  <c r="G475" i="1"/>
  <c r="G474" i="1"/>
  <c r="G284" i="1"/>
  <c r="G467" i="1"/>
  <c r="G473" i="1"/>
  <c r="G472" i="1"/>
  <c r="G471" i="1"/>
  <c r="G73" i="1"/>
  <c r="G470" i="1"/>
  <c r="G469" i="1"/>
  <c r="G468" i="1" l="1"/>
  <c r="G72" i="1"/>
  <c r="G71" i="1"/>
  <c r="G45" i="1" l="1"/>
  <c r="G44" i="1"/>
  <c r="G43" i="1"/>
  <c r="G63" i="1"/>
  <c r="G62" i="1"/>
  <c r="G52" i="1"/>
  <c r="G236" i="1"/>
  <c r="G51" i="1"/>
  <c r="G50" i="1"/>
  <c r="G49" i="1"/>
  <c r="G465" i="1"/>
  <c r="G464" i="1"/>
  <c r="G4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6" i="1"/>
  <c r="G47" i="1"/>
  <c r="G53" i="1"/>
  <c r="G54" i="1"/>
  <c r="G55" i="1"/>
  <c r="G56" i="1"/>
  <c r="G57" i="1"/>
  <c r="G58" i="1"/>
  <c r="G59" i="1"/>
  <c r="G60" i="1"/>
  <c r="G61" i="1"/>
  <c r="G64" i="1"/>
  <c r="G65" i="1"/>
  <c r="G66" i="1"/>
  <c r="G67" i="1"/>
  <c r="G68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9" i="1"/>
  <c r="G100" i="1"/>
  <c r="G101" i="1"/>
  <c r="G102" i="1"/>
  <c r="G103" i="1"/>
  <c r="G104" i="1"/>
  <c r="G105" i="1"/>
  <c r="G106" i="1"/>
  <c r="G107" i="1"/>
  <c r="G110" i="1"/>
  <c r="G111" i="1"/>
  <c r="G112" i="1"/>
  <c r="G114" i="1"/>
  <c r="G115" i="1"/>
  <c r="G116" i="1"/>
  <c r="G117" i="1"/>
  <c r="G118" i="1"/>
  <c r="G120" i="1"/>
  <c r="G121" i="1"/>
  <c r="G122" i="1"/>
  <c r="G123" i="1"/>
  <c r="G124" i="1"/>
  <c r="G125" i="1"/>
  <c r="G126" i="1"/>
  <c r="G127" i="1"/>
  <c r="G128" i="1"/>
  <c r="G129" i="1"/>
  <c r="G130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1" i="1"/>
  <c r="G192" i="1"/>
  <c r="G193" i="1"/>
  <c r="G194" i="1"/>
  <c r="G195" i="1"/>
  <c r="G196" i="1"/>
  <c r="G197" i="1"/>
  <c r="G198" i="1"/>
  <c r="G199" i="1"/>
  <c r="G200" i="1"/>
  <c r="G201" i="1"/>
  <c r="G211" i="1"/>
  <c r="G212" i="1"/>
  <c r="G213" i="1"/>
  <c r="G214" i="1"/>
  <c r="G215" i="1"/>
  <c r="G216" i="1"/>
  <c r="G217" i="1"/>
  <c r="G218" i="1"/>
  <c r="G219" i="1"/>
  <c r="G220" i="1"/>
  <c r="G221" i="1"/>
  <c r="G210" i="1" l="1"/>
  <c r="G209" i="1"/>
  <c r="G208" i="1"/>
  <c r="G207" i="1"/>
  <c r="G206" i="1"/>
  <c r="G205" i="1"/>
  <c r="G204" i="1"/>
  <c r="G203" i="1"/>
  <c r="G202" i="1"/>
  <c r="G97" i="1"/>
  <c r="G96" i="1"/>
  <c r="G9" i="1"/>
  <c r="G8" i="1"/>
</calcChain>
</file>

<file path=xl/sharedStrings.xml><?xml version="1.0" encoding="utf-8"?>
<sst xmlns="http://schemas.openxmlformats.org/spreadsheetml/2006/main" count="1849" uniqueCount="904">
  <si>
    <t xml:space="preserve">PAGINA
HORA
FECHA
</t>
  </si>
  <si>
    <t>NUMERO DE INVENTARIO</t>
  </si>
  <si>
    <t>DESCRIPCION</t>
  </si>
  <si>
    <t>CANTIDAD</t>
  </si>
  <si>
    <t>COSTO UNITARIO</t>
  </si>
  <si>
    <t>UNIDAD DE MEDIDA</t>
  </si>
  <si>
    <t>MONTO</t>
  </si>
  <si>
    <t>1.1.17.1</t>
  </si>
  <si>
    <t>PESOS</t>
  </si>
  <si>
    <t>MUBLES DE OFICINA Y ESTANTERIA</t>
  </si>
  <si>
    <t>EQUIPO DE CÓMPUTO Y DE TECNOLOGÍAS DE LA INFORMACIÓN</t>
  </si>
  <si>
    <t>OTROS MOBILIARIOS Y EQUIPOS DE ADMINISTRACIÓN</t>
  </si>
  <si>
    <t>ESCRITORIO SECRETARIAL</t>
  </si>
  <si>
    <t xml:space="preserve">SILLÓN EJECUTIVO  </t>
  </si>
  <si>
    <t xml:space="preserve">PC ALL-IN ONE </t>
  </si>
  <si>
    <t xml:space="preserve">SILLA DE VISITA </t>
  </si>
  <si>
    <t>ESCRITORIO EJECUTIVO</t>
  </si>
  <si>
    <t>SILLÓN EJECUTIVO</t>
  </si>
  <si>
    <t>SILLA SECRETARIAL</t>
  </si>
  <si>
    <t>ARCHIVERO DE MADERA</t>
  </si>
  <si>
    <t>BANCA DE VISITA</t>
  </si>
  <si>
    <t>FRIGOBAR</t>
  </si>
  <si>
    <t>ARCHIVERO METALICO</t>
  </si>
  <si>
    <t>SILLA FIJA</t>
  </si>
  <si>
    <t>BANDERAS DE MEXICO</t>
  </si>
  <si>
    <t>MESAS DE MADERA</t>
  </si>
  <si>
    <t>MESA DE CENTRO</t>
  </si>
  <si>
    <t xml:space="preserve">LIBRERO </t>
  </si>
  <si>
    <t>MOSTRADOR</t>
  </si>
  <si>
    <t>PANTALLA PARA COMPUTADORA</t>
  </si>
  <si>
    <t>DESPACHADOR DE AGUA</t>
  </si>
  <si>
    <t>MESA DE MADERA</t>
  </si>
  <si>
    <t>MONITOR</t>
  </si>
  <si>
    <t>SILLAS FIJAS</t>
  </si>
  <si>
    <t>SILLA</t>
  </si>
  <si>
    <t>C.P.U.</t>
  </si>
  <si>
    <t>LIBRERO</t>
  </si>
  <si>
    <t>SILLA DE PLASTICO</t>
  </si>
  <si>
    <t>ESTANTERIA DE MADERA</t>
  </si>
  <si>
    <t>MONITOR PARA COMPUTADORA</t>
  </si>
  <si>
    <t>MESA PARA COMPUTADORA</t>
  </si>
  <si>
    <t>MUEBLE DE MADERA</t>
  </si>
  <si>
    <t xml:space="preserve">MULTIFUNCIONAL </t>
  </si>
  <si>
    <t>ANAQUEL</t>
  </si>
  <si>
    <t xml:space="preserve">CPU </t>
  </si>
  <si>
    <t>ESCITORIO SECRETARIAL</t>
  </si>
  <si>
    <t>ANAQUELES</t>
  </si>
  <si>
    <t>ARCHIVERO</t>
  </si>
  <si>
    <t>SILLA PARA CAJERO</t>
  </si>
  <si>
    <t>COMPUTADORA PORTATIL</t>
  </si>
  <si>
    <t>SILLA  FIJAS</t>
  </si>
  <si>
    <t>LOCKER</t>
  </si>
  <si>
    <t>SILLA EJECUTIVA</t>
  </si>
  <si>
    <t>TABLERO DE AVISOS</t>
  </si>
  <si>
    <t>COLCHON DE TERAPIA</t>
  </si>
  <si>
    <t>MODULO FORTALECIMIENTO</t>
  </si>
  <si>
    <t>SILLON</t>
  </si>
  <si>
    <t>SILLA DE PIEL</t>
  </si>
  <si>
    <t>ESTANTE</t>
  </si>
  <si>
    <t>CAMARAS DE VIDEO VIGILANCIA</t>
  </si>
  <si>
    <t>ESCRITORIO</t>
  </si>
  <si>
    <t>GABINETE UNIVERSAL</t>
  </si>
  <si>
    <t>TELÉFONO</t>
  </si>
  <si>
    <t>1.1.51.1</t>
  </si>
  <si>
    <t>1.1.50.1</t>
  </si>
  <si>
    <t>2.1.16.1</t>
  </si>
  <si>
    <t>2.1.51.1</t>
  </si>
  <si>
    <t>2.1.23.1</t>
  </si>
  <si>
    <t>2.1.31.1</t>
  </si>
  <si>
    <t>2.1.30.1</t>
  </si>
  <si>
    <t>2.5.47.1</t>
  </si>
  <si>
    <t>3.1.3.1</t>
  </si>
  <si>
    <t>3.1.47.1</t>
  </si>
  <si>
    <t>4.1.46.1</t>
  </si>
  <si>
    <t>4.1.31.1</t>
  </si>
  <si>
    <t>4.1.19.1</t>
  </si>
  <si>
    <t>4.5.55.13</t>
  </si>
  <si>
    <t>6.1.3.1</t>
  </si>
  <si>
    <t>6.1.55.13</t>
  </si>
  <si>
    <t>18.1.51.1</t>
  </si>
  <si>
    <t>18.1.4.1</t>
  </si>
  <si>
    <t>18.1.25.1</t>
  </si>
  <si>
    <t>18.1.47.1</t>
  </si>
  <si>
    <t>27.1.17.1</t>
  </si>
  <si>
    <t>27.1.49.1</t>
  </si>
  <si>
    <t>27.1.3.1</t>
  </si>
  <si>
    <t>27.1.31.1</t>
  </si>
  <si>
    <t>27.1.25.1</t>
  </si>
  <si>
    <t>29.1.16.1</t>
  </si>
  <si>
    <t>29.1.4.1</t>
  </si>
  <si>
    <t>29.1.49.1</t>
  </si>
  <si>
    <t>30.1.16.1</t>
  </si>
  <si>
    <t>30.1.51.1</t>
  </si>
  <si>
    <t>30.1.19.1</t>
  </si>
  <si>
    <t>30.1.4.1</t>
  </si>
  <si>
    <t>30.5.2.5</t>
  </si>
  <si>
    <t>1.4.39.3</t>
  </si>
  <si>
    <t>1.5.11.7</t>
  </si>
  <si>
    <t>2.1.44.1</t>
  </si>
  <si>
    <t>2.1.47.1</t>
  </si>
  <si>
    <t>2.1.25.1</t>
  </si>
  <si>
    <t>2.1.41.4</t>
  </si>
  <si>
    <t>2.1.2.5</t>
  </si>
  <si>
    <t>2.1.58.1</t>
  </si>
  <si>
    <t>2.1.55.13</t>
  </si>
  <si>
    <t>2.1.34.4</t>
  </si>
  <si>
    <t>2.1.35.2</t>
  </si>
  <si>
    <t>2.2.11.2</t>
  </si>
  <si>
    <t>2.2.13.2</t>
  </si>
  <si>
    <t>2.2.17.1</t>
  </si>
  <si>
    <t>2.2.7.5</t>
  </si>
  <si>
    <t>3.1.16.1</t>
  </si>
  <si>
    <t>3.1.17.1</t>
  </si>
  <si>
    <t>3.1.4.1</t>
  </si>
  <si>
    <t>3.1.8.4</t>
  </si>
  <si>
    <t>3.3.9.2</t>
  </si>
  <si>
    <t>4.1.17.1</t>
  </si>
  <si>
    <t>4.1.4.1</t>
  </si>
  <si>
    <t>4.2.9.1</t>
  </si>
  <si>
    <t>4.2.4.1</t>
  </si>
  <si>
    <t>4.1.33.13</t>
  </si>
  <si>
    <t>4.1.14.3</t>
  </si>
  <si>
    <t>4.1.7.3</t>
  </si>
  <si>
    <t>4.1.12.3</t>
  </si>
  <si>
    <t>4.1.34.4</t>
  </si>
  <si>
    <t>4.1.58.1</t>
  </si>
  <si>
    <t>4.1.4.2</t>
  </si>
  <si>
    <t>4.5.7.3</t>
  </si>
  <si>
    <t>4.5.14.3</t>
  </si>
  <si>
    <t>4.5.7.9</t>
  </si>
  <si>
    <t>4.6.24.4</t>
  </si>
  <si>
    <t>5.1.16.1</t>
  </si>
  <si>
    <t>5.1.51.1</t>
  </si>
  <si>
    <t>5.1.3.1</t>
  </si>
  <si>
    <t>5.1.47.1</t>
  </si>
  <si>
    <t>5.1.22.1</t>
  </si>
  <si>
    <t>5.1.1.1</t>
  </si>
  <si>
    <t>5.1.3.4</t>
  </si>
  <si>
    <t>5.1.8.4</t>
  </si>
  <si>
    <t>5.1.13.2</t>
  </si>
  <si>
    <t>5.1.5.4</t>
  </si>
  <si>
    <t>5.1.58.1</t>
  </si>
  <si>
    <t>5.7.12.8</t>
  </si>
  <si>
    <t>5.11.17.5</t>
  </si>
  <si>
    <t>5.11.26.5</t>
  </si>
  <si>
    <t>5.11.3.5</t>
  </si>
  <si>
    <t>5.11.21.5</t>
  </si>
  <si>
    <t>5.11.28.4</t>
  </si>
  <si>
    <t>6.1.16.1</t>
  </si>
  <si>
    <t>6.1.51.1</t>
  </si>
  <si>
    <t>6.1.50.1</t>
  </si>
  <si>
    <t>6.1.53.1</t>
  </si>
  <si>
    <t>6.1.24.4</t>
  </si>
  <si>
    <t>6.1.6.3</t>
  </si>
  <si>
    <t>6.1.3.4</t>
  </si>
  <si>
    <t>6.1.9.1</t>
  </si>
  <si>
    <t>6.1.34.4</t>
  </si>
  <si>
    <t>6.1.20.4</t>
  </si>
  <si>
    <t>6.1.13.4</t>
  </si>
  <si>
    <t>6.1.1.5</t>
  </si>
  <si>
    <t>6.1.17.3</t>
  </si>
  <si>
    <t>6.11.39.8</t>
  </si>
  <si>
    <t>13.1.16.1</t>
  </si>
  <si>
    <t>13.1.51.1</t>
  </si>
  <si>
    <t>13.1.4.1</t>
  </si>
  <si>
    <t>13.1.18.3</t>
  </si>
  <si>
    <t>13.1.4.3</t>
  </si>
  <si>
    <t>13.1.58.1</t>
  </si>
  <si>
    <t>13.4.8.4</t>
  </si>
  <si>
    <t>15.1.17.1</t>
  </si>
  <si>
    <t>15.1.20.4</t>
  </si>
  <si>
    <t>15.1.11.1</t>
  </si>
  <si>
    <t>15.1.34.4</t>
  </si>
  <si>
    <t>15.7.5.5</t>
  </si>
  <si>
    <t>15.7.13.4</t>
  </si>
  <si>
    <t>18.1.17.1</t>
  </si>
  <si>
    <t>18.1.5.1</t>
  </si>
  <si>
    <t>18.1.24.4</t>
  </si>
  <si>
    <t>18.1.55.13</t>
  </si>
  <si>
    <t>18.1.49.1</t>
  </si>
  <si>
    <t>18.1.1.1</t>
  </si>
  <si>
    <t>18.1.33.13</t>
  </si>
  <si>
    <t>18.1.54.1</t>
  </si>
  <si>
    <t>18.1.14.2</t>
  </si>
  <si>
    <t>18.1.34.4</t>
  </si>
  <si>
    <t>18.4.20.4</t>
  </si>
  <si>
    <t>27.1.22.1</t>
  </si>
  <si>
    <t>27.1.21.1</t>
  </si>
  <si>
    <t>29.1.11.1</t>
  </si>
  <si>
    <t>29.1.24.4</t>
  </si>
  <si>
    <t>29.1.17.4</t>
  </si>
  <si>
    <t>30.1.23.13</t>
  </si>
  <si>
    <t>30.1.22.1</t>
  </si>
  <si>
    <t>30.5.17.1</t>
  </si>
  <si>
    <t>30.5.13.2</t>
  </si>
  <si>
    <t>30.3.13.4</t>
  </si>
  <si>
    <t>30.4.13.4</t>
  </si>
  <si>
    <t>TELEFONO INHALAMBRICO</t>
  </si>
  <si>
    <t>VENTILADOR DE ESCRITORIO</t>
  </si>
  <si>
    <t>PC ALL-IN ONE</t>
  </si>
  <si>
    <t>VENTILADOR DE PIE</t>
  </si>
  <si>
    <t xml:space="preserve">SILLAS DE VISITA </t>
  </si>
  <si>
    <t>SILLAS DE VISITA</t>
  </si>
  <si>
    <t xml:space="preserve">ESCRITORIO EJECUTIVO </t>
  </si>
  <si>
    <t xml:space="preserve">IMPRESORA </t>
  </si>
  <si>
    <t xml:space="preserve">DESPACHADOR DE AGUA </t>
  </si>
  <si>
    <t>CPU</t>
  </si>
  <si>
    <t>LÁMPARA</t>
  </si>
  <si>
    <t>SALA DE RECEPCIÓN</t>
  </si>
  <si>
    <t>PINTARRÓN</t>
  </si>
  <si>
    <t>PORTA BANDERAS</t>
  </si>
  <si>
    <t>VITRINA PARA BANDERA</t>
  </si>
  <si>
    <t>TELEVISION PLASMA</t>
  </si>
  <si>
    <t xml:space="preserve">DISCO DURO 1 T </t>
  </si>
  <si>
    <t>CAMARA FOTOGRAFICA PROFECIONAL</t>
  </si>
  <si>
    <t>CREDENZA 4 PUERTAS 180X50</t>
  </si>
  <si>
    <t>AIRE ACONDICIONADO MINISPLIT</t>
  </si>
  <si>
    <t xml:space="preserve">CAMARAS DE VIGILANCIA </t>
  </si>
  <si>
    <t xml:space="preserve">CAMARA FOTOGRAFICA </t>
  </si>
  <si>
    <t>SCANER</t>
  </si>
  <si>
    <t>SCANNER</t>
  </si>
  <si>
    <t>TELÉFONO ALAMBRICO</t>
  </si>
  <si>
    <t xml:space="preserve">ESCITORIO </t>
  </si>
  <si>
    <t>PANTALLAS LED 32 SAMART TV</t>
  </si>
  <si>
    <t>SILLAS SECRETARIAL</t>
  </si>
  <si>
    <t>IMPRESORA</t>
  </si>
  <si>
    <t>PINTARRON</t>
  </si>
  <si>
    <t xml:space="preserve">SILLON DE VISITA </t>
  </si>
  <si>
    <t>RADIO PORTATIL</t>
  </si>
  <si>
    <t>SILLAS</t>
  </si>
  <si>
    <t>ANQUELES</t>
  </si>
  <si>
    <t>LAPTOP</t>
  </si>
  <si>
    <t>BANDERA</t>
  </si>
  <si>
    <t>PORTA BANDERA</t>
  </si>
  <si>
    <t>RADIO DE BASE</t>
  </si>
  <si>
    <t>MAQUINA DE ESCRIBIR</t>
  </si>
  <si>
    <t>SILLA PLEGABLE</t>
  </si>
  <si>
    <t>DESMALEZADORA</t>
  </si>
  <si>
    <t>SOPLADORA</t>
  </si>
  <si>
    <t>RADIO TRANSMISOR</t>
  </si>
  <si>
    <t>TELEFONO ALAMBRICO</t>
  </si>
  <si>
    <t>CAMPANA DE BRONCE</t>
  </si>
  <si>
    <t xml:space="preserve">ARCHIVERO METALICO </t>
  </si>
  <si>
    <t>ESCRITORIO DE MADERA</t>
  </si>
  <si>
    <t>MESAS</t>
  </si>
  <si>
    <t>PODADORA</t>
  </si>
  <si>
    <t>ESCRITORIO METALICO</t>
  </si>
  <si>
    <t>BOCINAS</t>
  </si>
  <si>
    <t>ESCALERA</t>
  </si>
  <si>
    <t>DESBROSADORA</t>
  </si>
  <si>
    <t xml:space="preserve">DESBROZADORA </t>
  </si>
  <si>
    <t>STAND DE 300X2.50</t>
  </si>
  <si>
    <t>TARIMAS DE 1.20X1.20</t>
  </si>
  <si>
    <t>TABLONES 235X75</t>
  </si>
  <si>
    <t>SILLON EJECUTIVO</t>
  </si>
  <si>
    <t>FOTOCOPIADORA</t>
  </si>
  <si>
    <t>TELEFONO INALAMBRICO</t>
  </si>
  <si>
    <t>ESCITORIO EJECUTIVO</t>
  </si>
  <si>
    <t>C.P.U</t>
  </si>
  <si>
    <t>CHECADOR</t>
  </si>
  <si>
    <t>ESCALERA 3 ESCALONES</t>
  </si>
  <si>
    <t>BANCAS DE 3 SILLAS</t>
  </si>
  <si>
    <t xml:space="preserve">SILLON EJECUTIVO </t>
  </si>
  <si>
    <t>SILLONES FIJOS</t>
  </si>
  <si>
    <t>TRITURADORA DE PAPEL</t>
  </si>
  <si>
    <t xml:space="preserve">IMPRESORA-MULTIFUNCIONAL </t>
  </si>
  <si>
    <t>CORTADORA DE PISO</t>
  </si>
  <si>
    <t>CREDENZA EJECUTIVA</t>
  </si>
  <si>
    <t xml:space="preserve">ESCANER </t>
  </si>
  <si>
    <t xml:space="preserve">ESTADAL DE ALUMINIO </t>
  </si>
  <si>
    <t>ESCRITORIOS SECRETARIALES</t>
  </si>
  <si>
    <t xml:space="preserve">MUEBLES DE MADERA </t>
  </si>
  <si>
    <t>ESCALERA DE ALUMINIO</t>
  </si>
  <si>
    <t xml:space="preserve">MOTOBOMBA HONDA PARA PIPA </t>
  </si>
  <si>
    <t>BOMBA HIPOCLORADORA</t>
  </si>
  <si>
    <t xml:space="preserve">PANTALLA DE TRIPIE </t>
  </si>
  <si>
    <t>MOTOBOMBA</t>
  </si>
  <si>
    <t>CAMARA FOTOGRAFICA</t>
  </si>
  <si>
    <t>SILLA  FIJA</t>
  </si>
  <si>
    <t>SILLAS DE RUEDAS</t>
  </si>
  <si>
    <t>ESCRITORIO DE OFICINA DE MADERA</t>
  </si>
  <si>
    <t>ARCHIVERO METALICO 4 GAVETAS</t>
  </si>
  <si>
    <t xml:space="preserve">BANCA TANDEM DE 5 PLAZAS </t>
  </si>
  <si>
    <t>MESA PLEGABLE</t>
  </si>
  <si>
    <t>VENTILADOR DE PISO 20"</t>
  </si>
  <si>
    <t>PANTALLA LED</t>
  </si>
  <si>
    <t>ANAQUEL METALICO DE 5 NIVELES</t>
  </si>
  <si>
    <t>RADIO GRABADORA</t>
  </si>
  <si>
    <t>GUITARRA ACUSTICA</t>
  </si>
  <si>
    <t xml:space="preserve">SCANER </t>
  </si>
  <si>
    <t>ESCRITORIO  SECRETARIAL</t>
  </si>
  <si>
    <t>MESA COMEDOR</t>
  </si>
  <si>
    <t>BANCA COMEDOR</t>
  </si>
  <si>
    <t>LICUADORA INDUSTRIAL</t>
  </si>
  <si>
    <t>ALACENAS</t>
  </si>
  <si>
    <t>REFRIGERADOR</t>
  </si>
  <si>
    <t>PARRILA / QUEMADOR</t>
  </si>
  <si>
    <t>BALANCIA</t>
  </si>
  <si>
    <t xml:space="preserve">BANQUILLO </t>
  </si>
  <si>
    <t>BARRAS PARALELAS</t>
  </si>
  <si>
    <t xml:space="preserve">BARRAS </t>
  </si>
  <si>
    <t>COMPRESORA ESTÁNDAR SIN COMPRESA</t>
  </si>
  <si>
    <t>CUÑA TAPIZ DE VINIL</t>
  </si>
  <si>
    <t>CUÑA TAPIZ VINIL</t>
  </si>
  <si>
    <t>ESCALERA DIGITAL</t>
  </si>
  <si>
    <t>MESA DE EXPLORACION</t>
  </si>
  <si>
    <t>COLCHON</t>
  </si>
  <si>
    <t>MESA CANABEL  2</t>
  </si>
  <si>
    <t>DISCOS METALICOS</t>
  </si>
  <si>
    <t>MESA PARA TE MEDICOS</t>
  </si>
  <si>
    <t>PLANTASCOPIO</t>
  </si>
  <si>
    <t>RODILLO 45 X90</t>
  </si>
  <si>
    <t>RODILLA 35 X 70</t>
  </si>
  <si>
    <t>TIMON PARA HOMBRO</t>
  </si>
  <si>
    <t>ULTRASONIDO</t>
  </si>
  <si>
    <t>BOTES DE BASURA</t>
  </si>
  <si>
    <t>PELOTA THERA-BAND</t>
  </si>
  <si>
    <t>TENS DIGITAL 2 CANALES</t>
  </si>
  <si>
    <t>PARAFINERO P MANO</t>
  </si>
  <si>
    <t>PARAFINERO PARA MANO</t>
  </si>
  <si>
    <t>BICICLETA ESTATICA</t>
  </si>
  <si>
    <t>BARRAS EJER. PARA MANO</t>
  </si>
  <si>
    <t>EJERCITADOR PARA PIE</t>
  </si>
  <si>
    <t>COMPRESERO CHICO SIN COMRESA</t>
  </si>
  <si>
    <t>ELECTROESTIMULADOR COMBO</t>
  </si>
  <si>
    <t>BASCULA</t>
  </si>
  <si>
    <t>BASE DE COLCHON</t>
  </si>
  <si>
    <t>PROYECTOR</t>
  </si>
  <si>
    <t>FOLLETERO</t>
  </si>
  <si>
    <t>CÁMARA DE VIDEO</t>
  </si>
  <si>
    <t>CÁMARAS</t>
  </si>
  <si>
    <t>TRAFITAMBOS</t>
  </si>
  <si>
    <t>TABLERO DE CORCHO GRANDE</t>
  </si>
  <si>
    <t>TRAFICONOS</t>
  </si>
  <si>
    <t>PIZARRÓN: CHICO</t>
  </si>
  <si>
    <t>PIZARRÓN:GRANDE</t>
  </si>
  <si>
    <t>MESA</t>
  </si>
  <si>
    <t>TABLERO DE CORCHO CHICO</t>
  </si>
  <si>
    <t>CARGADORES PARA RADIO</t>
  </si>
  <si>
    <t>MUEBLES, EXCEPTO DE OFICINA Y ESTANTERÍA</t>
  </si>
  <si>
    <t>2.1.5.4</t>
  </si>
  <si>
    <t>3.6.39.8</t>
  </si>
  <si>
    <t>4.1.39.8</t>
  </si>
  <si>
    <t>4.1.11.3</t>
  </si>
  <si>
    <t>4.1.18.3</t>
  </si>
  <si>
    <t>4.6.12.3</t>
  </si>
  <si>
    <t>4.6.18.3</t>
  </si>
  <si>
    <t>5.11.11.1</t>
  </si>
  <si>
    <t xml:space="preserve">KIT DE VIGILANCIA DAHUA COOPER DVR 4 CANALES </t>
  </si>
  <si>
    <t xml:space="preserve">2 DISCOS DUROS 1 TB 3.5" 64MB </t>
  </si>
  <si>
    <t>DESMALEZADORA FS 235 C/CABEZAL 26-2</t>
  </si>
  <si>
    <t>CORTASETOS</t>
  </si>
  <si>
    <t>ENFRIADO DE AGUA  PARA MESA CON 2 LLAVES</t>
  </si>
  <si>
    <t>1.4.41.4</t>
  </si>
  <si>
    <t>1.2.17.1</t>
  </si>
  <si>
    <t>1.2.51.1</t>
  </si>
  <si>
    <t>1.2.50.1</t>
  </si>
  <si>
    <t>1.3.16.1</t>
  </si>
  <si>
    <t>1.3.51.1</t>
  </si>
  <si>
    <t>1.3.50.1</t>
  </si>
  <si>
    <t>1.3.56.1</t>
  </si>
  <si>
    <t>1.4.16.1</t>
  </si>
  <si>
    <t>1.4.50.1</t>
  </si>
  <si>
    <t>1.5.16.1</t>
  </si>
  <si>
    <t>1.5.51.1</t>
  </si>
  <si>
    <t>1.4.51.1</t>
  </si>
  <si>
    <t>1.5.56.1</t>
  </si>
  <si>
    <t>1.6.16.1</t>
  </si>
  <si>
    <t>1.6.51.1</t>
  </si>
  <si>
    <t>1.6.50.1</t>
  </si>
  <si>
    <t>1.6.56.1</t>
  </si>
  <si>
    <t>1.7.17.1</t>
  </si>
  <si>
    <t>1.7.49.1</t>
  </si>
  <si>
    <t>1.7.41.4</t>
  </si>
  <si>
    <t>1.7.13.4</t>
  </si>
  <si>
    <t>1.7.3.1</t>
  </si>
  <si>
    <t>1.7.5.1</t>
  </si>
  <si>
    <t>1.7.11.1</t>
  </si>
  <si>
    <t>MESA RECTANGULAR</t>
  </si>
  <si>
    <t>1.8.31.1</t>
  </si>
  <si>
    <t>2.1.24.13</t>
  </si>
  <si>
    <t>2.1..5.7</t>
  </si>
  <si>
    <t>2.1.40.13</t>
  </si>
  <si>
    <t>2.1.4.13</t>
  </si>
  <si>
    <t>2.1.54.13</t>
  </si>
  <si>
    <t>2.1.11.5</t>
  </si>
  <si>
    <t xml:space="preserve">ESCRITORIO DANTE </t>
  </si>
  <si>
    <t>SILLA DE OFICINA LEV</t>
  </si>
  <si>
    <t>2.4.16.1</t>
  </si>
  <si>
    <t>AIRE ACONDICIONADO  MINISPLIT 2 TON.24 MIL FRIO Y CALOR</t>
  </si>
  <si>
    <t>SILLAS GENOVA</t>
  </si>
  <si>
    <t>TABLERO PINTARRON INTERACTIVO PARA PROYECTOR Y LAPTOP</t>
  </si>
  <si>
    <t>2.1.5.7</t>
  </si>
  <si>
    <t>TABLERO PINTARRON EVENGLASS</t>
  </si>
  <si>
    <t>SILLAS DE OFICINA TIPO PRADO CON LLANTAS</t>
  </si>
  <si>
    <t>SILLON GIRATORIO IMPERIAL CON VINIL</t>
  </si>
  <si>
    <t xml:space="preserve">HUMIDIFICADOR WHISPER  5 LITROS, PARA INTERIORES </t>
  </si>
  <si>
    <t>MESA DE MADERA 3.30 X 1.20, SALA DE JUNTAS PARA 10 PERSONAS</t>
  </si>
  <si>
    <t>2.2.3.4</t>
  </si>
  <si>
    <t>2.2.34.4</t>
  </si>
  <si>
    <t>2.2.11.1</t>
  </si>
  <si>
    <t>2.2.5.1</t>
  </si>
  <si>
    <t>2.4.51.1</t>
  </si>
  <si>
    <t>2.4.50.1</t>
  </si>
  <si>
    <t>ESCRITORIO EN LEGO</t>
  </si>
  <si>
    <t>ESCRITORIO EN L MASTER</t>
  </si>
  <si>
    <t>2.1.49.1</t>
  </si>
  <si>
    <t>HORNO DE MICROONDAS</t>
  </si>
  <si>
    <t>2.4.23.13</t>
  </si>
  <si>
    <t>2.2..31.1</t>
  </si>
  <si>
    <t>LAPTOP (COMPUTADORA PORTATIL) ACER</t>
  </si>
  <si>
    <t>PANTALLA PARA COMPUTADORA HACER</t>
  </si>
  <si>
    <t>3.1.26.4</t>
  </si>
  <si>
    <t>3.1.3.4</t>
  </si>
  <si>
    <t>IMPRESORA SAMSUNG</t>
  </si>
  <si>
    <t>3.1.13.4</t>
  </si>
  <si>
    <t>3.1.4.0</t>
  </si>
  <si>
    <t>SILLLA DE OFICINA LEV</t>
  </si>
  <si>
    <t>ESCRITORIOS LEGO</t>
  </si>
  <si>
    <t>3.149.1</t>
  </si>
  <si>
    <t>BOMBA SUMERGUBLE  BOS-1LPX TRUPER</t>
  </si>
  <si>
    <t>3.1.18.3</t>
  </si>
  <si>
    <t>MEZCLADOR 12 CANALES 300X300 USB/MP3</t>
  </si>
  <si>
    <t>3.1.9.6</t>
  </si>
  <si>
    <t>DESPACHADOR DE AGUA DE MESA</t>
  </si>
  <si>
    <t>3.3.11.1</t>
  </si>
  <si>
    <t>DESPACHADOR DE AGUA DE MESA MABE BC</t>
  </si>
  <si>
    <t>3.1.49.1</t>
  </si>
  <si>
    <t xml:space="preserve">MUEBLE TV </t>
  </si>
  <si>
    <t xml:space="preserve">MESA </t>
  </si>
  <si>
    <t>3.1.58.1</t>
  </si>
  <si>
    <t>3.1.31.1</t>
  </si>
  <si>
    <t>MOTOSIERRA ROLLOMATIC 20"</t>
  </si>
  <si>
    <t>3.1.12.3</t>
  </si>
  <si>
    <t>ASPERSORA DE MOCHILA MARR C/MOTOR HONDA GX35NT</t>
  </si>
  <si>
    <t>DESMALEZADORA C/CABEZAL 26-2 FS-235</t>
  </si>
  <si>
    <t>3.1.5.3</t>
  </si>
  <si>
    <t>3.1.7.3</t>
  </si>
  <si>
    <t>GABINETE CPU ACTERCK NIALL GI004, MONITOR LED HACER 266 HQL, 21.5 PULGADAS</t>
  </si>
  <si>
    <t>MOTOBOMBA HONDA 3" X 3" 5.5 HP</t>
  </si>
  <si>
    <t>3.1.11.3</t>
  </si>
  <si>
    <t>TINACO 1000 LITROS JAULA METALICA</t>
  </si>
  <si>
    <t>TANQUE DE OXIGENO PORTATIL PARA AMBULANCIA LLENO DE OXIGENO Y CON MASCARILLA 1.50 DE ALTURA DE 10 LTS</t>
  </si>
  <si>
    <t>3.1.37.11</t>
  </si>
  <si>
    <t>CAMILLA TIJERA P/TRASLADO</t>
  </si>
  <si>
    <t>AIRES ACONDICIONADO</t>
  </si>
  <si>
    <t>3.2.17.5</t>
  </si>
  <si>
    <t>MICRO GRABADORA SONY</t>
  </si>
  <si>
    <t>RADIO PORTATIL PROFESIONAL DE LARGO ALCANCE 7W</t>
  </si>
  <si>
    <t>ESCANER EPSON WORKFORCE B11B241201</t>
  </si>
  <si>
    <t>3.3.41.4</t>
  </si>
  <si>
    <t>3.5.17.1</t>
  </si>
  <si>
    <t>3.5.4.1</t>
  </si>
  <si>
    <t>3.5.4.13</t>
  </si>
  <si>
    <t>3.5.40.13</t>
  </si>
  <si>
    <t>3.5.25.1</t>
  </si>
  <si>
    <t>3.5.10.2</t>
  </si>
  <si>
    <t>3.5.28.1</t>
  </si>
  <si>
    <t>MAQUINA DE ESCRIBIR SMITH CORONA</t>
  </si>
  <si>
    <t>3.5.22.1</t>
  </si>
  <si>
    <t>COPIADORA CANON</t>
  </si>
  <si>
    <t>3.5.47.13</t>
  </si>
  <si>
    <t>3.5.18.3</t>
  </si>
  <si>
    <t>3.5.17.3</t>
  </si>
  <si>
    <t>PODADORA TORO DE EMPUJE</t>
  </si>
  <si>
    <t>DESPACHADOR E AGUA DE MESA MABE BC</t>
  </si>
  <si>
    <t>3.5.14.3</t>
  </si>
  <si>
    <t>3.5.11.1</t>
  </si>
  <si>
    <t>3.6.17.1</t>
  </si>
  <si>
    <t>3.6.9.2</t>
  </si>
  <si>
    <t>3.6.4.13</t>
  </si>
  <si>
    <t>3.6.11.2</t>
  </si>
  <si>
    <t>3.6.28.1</t>
  </si>
  <si>
    <t>3.6.9.13</t>
  </si>
  <si>
    <t>PODADORA YARD MACHINE</t>
  </si>
  <si>
    <t>DESBROZADORA FS</t>
  </si>
  <si>
    <t xml:space="preserve">MOTOSIERRA  STHIL </t>
  </si>
  <si>
    <t>DESMALEZADORA  STIHL</t>
  </si>
  <si>
    <t xml:space="preserve">DESBROZADORAS  STHIL </t>
  </si>
  <si>
    <t xml:space="preserve">DESBROZADORA  STHIL </t>
  </si>
  <si>
    <t xml:space="preserve">MOTOSIERRA   STHIL </t>
  </si>
  <si>
    <t>CAMARA DE DOMO DAHUA</t>
  </si>
  <si>
    <t xml:space="preserve">CARGADOR DE RADIO </t>
  </si>
  <si>
    <t>SCANER EPSON</t>
  </si>
  <si>
    <t>CALENTADORES DE PATIO HEATER MOCHA</t>
  </si>
  <si>
    <t>MAQUINA ARCTRON 200</t>
  </si>
  <si>
    <t>BOTES PARA BASURA DOBLE ACERO INOXIDABLE GRADO 304</t>
  </si>
  <si>
    <t>MESA DE ACERO INOXIDABLE GRADO 304 MEDIDA 1.10X0.95X0.65</t>
  </si>
  <si>
    <t>4.1.12.8</t>
  </si>
  <si>
    <t>4.1.6.13</t>
  </si>
  <si>
    <t>4.1.32.13</t>
  </si>
  <si>
    <t>PODADORA CON MOTOR GASOLINA P-418</t>
  </si>
  <si>
    <t>DESMALEZADORA C/CABEZAL 26-FS-235</t>
  </si>
  <si>
    <t>DESBROZADORA 52 CC 2T HUSKY</t>
  </si>
  <si>
    <t>CORTADORA DE METALES MCA CAT 1800W 355MM 14"</t>
  </si>
  <si>
    <t>MAQUINA ARCTRON 200 ARCTRON 200</t>
  </si>
  <si>
    <t>ESCALERA FIBRA DE VIDRIO 32 PELDAÑOS</t>
  </si>
  <si>
    <t>ESCALERA FIBRA DE VIDRIO  32 PELDAÑOS</t>
  </si>
  <si>
    <t>BOMBA SUMERGIBLE DE AGUA  LIM DE 2 HP</t>
  </si>
  <si>
    <t>MINIESMERILADORA 4 1/2 840W SWITCH PALETA</t>
  </si>
  <si>
    <t>MOTOBOMBA 1" HP SIEMENS</t>
  </si>
  <si>
    <t>MOTOBOMBA HONDA DE 2 " 5.5 HP HONDA</t>
  </si>
  <si>
    <t>ELETRO-BOMBA 1 HP. ( BOMBA PARA RIEGO JARDIN) FRANKLIN</t>
  </si>
  <si>
    <t>4.1.11.1</t>
  </si>
  <si>
    <t>4.1.3.3</t>
  </si>
  <si>
    <t>4.2.17.1</t>
  </si>
  <si>
    <t>4.2.49.1</t>
  </si>
  <si>
    <t>4.2.31.1</t>
  </si>
  <si>
    <t>4.3.17.1</t>
  </si>
  <si>
    <t>4.3.49.1</t>
  </si>
  <si>
    <t>4.3.20.4</t>
  </si>
  <si>
    <t>4.3.3.4</t>
  </si>
  <si>
    <t>4.3.11.2</t>
  </si>
  <si>
    <t>4.3.32.1</t>
  </si>
  <si>
    <t>4.3.13.4</t>
  </si>
  <si>
    <t>4.5.20.4</t>
  </si>
  <si>
    <t>4.5.3.4</t>
  </si>
  <si>
    <t>4.5.4.1</t>
  </si>
  <si>
    <t>4.5.12.8</t>
  </si>
  <si>
    <t>4.6.3.4</t>
  </si>
  <si>
    <t>4.6.20.4</t>
  </si>
  <si>
    <t>4.6.4.1</t>
  </si>
  <si>
    <t>4.6.36.1</t>
  </si>
  <si>
    <t>4.6.11.3</t>
  </si>
  <si>
    <t>4.6.7.5</t>
  </si>
  <si>
    <t>4.6.39.8</t>
  </si>
  <si>
    <t>MOTOSIERRA  STIHL</t>
  </si>
  <si>
    <t>MOTOBOMBA   HONDA DE 2"</t>
  </si>
  <si>
    <t>DESMALEZADORA C/CABEZAL 26- 2  STIHL</t>
  </si>
  <si>
    <t>4.6.11.1</t>
  </si>
  <si>
    <t>4.6.49.1</t>
  </si>
  <si>
    <t>MULTIFUNCIONAL BROTHER  LASER MONOCROMATICA INALAMBRICA   BROTHER</t>
  </si>
  <si>
    <t>TELEVISION PANTALLA PLANA GHIA 50"  STIHL</t>
  </si>
  <si>
    <t>4.7.11.1</t>
  </si>
  <si>
    <t>TRITURADORA FELLOWES</t>
  </si>
  <si>
    <t xml:space="preserve">DESPACHADOR DE AGUA FRIA Y CALIENTE  RICWATERV LIGHT </t>
  </si>
  <si>
    <t>5.1.11.1</t>
  </si>
  <si>
    <t>SILLON AVANTI GRIS BASE BLANCA</t>
  </si>
  <si>
    <t>ANAQUEL 84</t>
  </si>
  <si>
    <t>SILLAS EVOLUTION NEGRA</t>
  </si>
  <si>
    <t>5.1.49.1</t>
  </si>
  <si>
    <t>5.2.16.1</t>
  </si>
  <si>
    <t>5.3.16.1</t>
  </si>
  <si>
    <t>5.3.51.1</t>
  </si>
  <si>
    <t>5.3.13.4</t>
  </si>
  <si>
    <t>5.3.36.4</t>
  </si>
  <si>
    <t>SWITCH 3 COM</t>
  </si>
  <si>
    <t>ROUTEADOR THOPSONE</t>
  </si>
  <si>
    <t>INTERFASE DE TELEFONIA IP VG 224 CISCO</t>
  </si>
  <si>
    <t>DUR ROCH</t>
  </si>
  <si>
    <t>5.3.40.4</t>
  </si>
  <si>
    <t>5.3.14.4</t>
  </si>
  <si>
    <t>5.3.11.4</t>
  </si>
  <si>
    <t>5.3.32.4</t>
  </si>
  <si>
    <t>RACK DE HUPS RED VOL</t>
  </si>
  <si>
    <t>CPU DELL</t>
  </si>
  <si>
    <t>PC ALL-IN TOUCH  HP</t>
  </si>
  <si>
    <t>5.3.3.4</t>
  </si>
  <si>
    <t>5.3.29.4</t>
  </si>
  <si>
    <t>GATO DE PATIN PROFESIONAL 3.5 TNS</t>
  </si>
  <si>
    <t>CARGADOR DE BATERIA 200A SURTEK</t>
  </si>
  <si>
    <t>DADOS PUNTA ALLEN JGO. DE 6 PZAS 1/2" URREA</t>
  </si>
  <si>
    <t>PATIN METALICO WINTER</t>
  </si>
  <si>
    <t>PRENSA P/ROTULA RETURN</t>
  </si>
  <si>
    <t>5.4.39.8</t>
  </si>
  <si>
    <t>5.4.2.3</t>
  </si>
  <si>
    <t>5.4.18.3</t>
  </si>
  <si>
    <t>5.6.41.4</t>
  </si>
  <si>
    <t>5.6.49.1</t>
  </si>
  <si>
    <t>5.7.17.1</t>
  </si>
  <si>
    <t>5.7.49.1</t>
  </si>
  <si>
    <t>C.P.U LG</t>
  </si>
  <si>
    <t>PANTALLA PARA COMPUTADORA LG</t>
  </si>
  <si>
    <t>5.7.3.4</t>
  </si>
  <si>
    <t>5.7.26.4</t>
  </si>
  <si>
    <t>TELEFONO ALAMBRICO PANASONIC</t>
  </si>
  <si>
    <t>5.7.11.2</t>
  </si>
  <si>
    <t>5.7.34.4</t>
  </si>
  <si>
    <t>SCANNER KODAK</t>
  </si>
  <si>
    <t>5.8.17.1</t>
  </si>
  <si>
    <t>5.1849.1</t>
  </si>
  <si>
    <t>CPU  ALASKA</t>
  </si>
  <si>
    <t>5.8.3.4</t>
  </si>
  <si>
    <t>5.8.26.4</t>
  </si>
  <si>
    <t>5.8.13.4</t>
  </si>
  <si>
    <t>5.8.11.2</t>
  </si>
  <si>
    <t>5.8.7.1</t>
  </si>
  <si>
    <t>5.8.54.1</t>
  </si>
  <si>
    <t>CAJA DE SEGURIDAD OPTIMA</t>
  </si>
  <si>
    <t>VENTILADOR DE BASE MACILUX</t>
  </si>
  <si>
    <t>MONITOR LED GATEGAY</t>
  </si>
  <si>
    <t>5.8.58.1</t>
  </si>
  <si>
    <t>SILLA BANCOS 1834-BCK</t>
  </si>
  <si>
    <t>5.8.48.1</t>
  </si>
  <si>
    <t>TABLERO PARA TURNOS PANTALLA</t>
  </si>
  <si>
    <t>5.9.14.2</t>
  </si>
  <si>
    <t>5.9.17.1</t>
  </si>
  <si>
    <t>5.9.49.1</t>
  </si>
  <si>
    <t>PC ALL-IN ONE  HP</t>
  </si>
  <si>
    <t>5.9.28.4</t>
  </si>
  <si>
    <t>5.9.13.4</t>
  </si>
  <si>
    <t>5.9.11.2</t>
  </si>
  <si>
    <t>5.9.7.2</t>
  </si>
  <si>
    <t>IMPRESORA HP</t>
  </si>
  <si>
    <t>INTERFON STEREN</t>
  </si>
  <si>
    <t>5.9.1.1</t>
  </si>
  <si>
    <t>PC ALL-IN-ONE LENOVO</t>
  </si>
  <si>
    <t>MONITOR HACER</t>
  </si>
  <si>
    <t>GABINETE CPU  ACTERCK NIALL GI004 Y MONITOR LED ACER 226 HQL, 21.5 PULGADAS RESOLUCION 1920X1080</t>
  </si>
  <si>
    <t>6.1.39.13</t>
  </si>
  <si>
    <t>6.1.15.4</t>
  </si>
  <si>
    <t>CAMARA DIGITAL SONY</t>
  </si>
  <si>
    <t>PLOTER HP</t>
  </si>
  <si>
    <t>IPAD APPLE</t>
  </si>
  <si>
    <t>6.1.11.2</t>
  </si>
  <si>
    <t>6.1.5.7</t>
  </si>
  <si>
    <t>IMPRESORA  HP</t>
  </si>
  <si>
    <t>VENTILADOR DE TORRE AIRON 48"OSCILATORIO CON BOCINA 3 VEL.</t>
  </si>
  <si>
    <t>VENTILADOR DE PISO AIRON ASPA METALICA 20"</t>
  </si>
  <si>
    <t>6.1.54.1</t>
  </si>
  <si>
    <t>6.1.56.1</t>
  </si>
  <si>
    <t>6.1.11.1</t>
  </si>
  <si>
    <t>6.1.33.13</t>
  </si>
  <si>
    <t>MESA PLEGABLE 1.82M DE LARGO, LIFETIME</t>
  </si>
  <si>
    <t>COPIADORA CANON IR-2630</t>
  </si>
  <si>
    <t>6.1.22.1</t>
  </si>
  <si>
    <t>SILLAS EJECUTIVAS CON RESPALDO ALTO EN MALLA Y CABECERA, ASIENTO TAPIZADO EN TELA MICRO ESPACIAL, DESCANSABRAZOS FIJOS, BASE DE 5 PUNTAS TERMINADO EN CROMO CON RODAJAS Y PISTON NEUMATICO</t>
  </si>
  <si>
    <t>COMPUTADORA DE ESCRITORIO (C.P.U) PROCESADOR 17-10700, 16 GB-RAM, 512 GB, INTEL.</t>
  </si>
  <si>
    <t>(C.P.U) VHL HUAWEI MATESTATION S PUM-WDH9A, PROCESADOR AMD RYZEN 5 4600G, MEMORIA 8GB DDR4 3200.</t>
  </si>
  <si>
    <t>MONITOR SAMSUNG LC2727F390FHL LED 98.6 CM(27")</t>
  </si>
  <si>
    <t>MONITOR ACER ED2 ED242QR ABIDPX LED, 59.9 CM (23.6")</t>
  </si>
  <si>
    <t>ESCALERA DE EXTENSION 12 MTS ESE -28</t>
  </si>
  <si>
    <t>6.1.12.8</t>
  </si>
  <si>
    <t>6.2.17.1</t>
  </si>
  <si>
    <t>6.2.36.1</t>
  </si>
  <si>
    <t>6.2.13.4</t>
  </si>
  <si>
    <t>IMPRESORA TASKALFA</t>
  </si>
  <si>
    <t>6.4.17.1</t>
  </si>
  <si>
    <t>6.7.17.1</t>
  </si>
  <si>
    <t>6.9.11.2</t>
  </si>
  <si>
    <t>6.11.7.9</t>
  </si>
  <si>
    <t>6.11.12.8</t>
  </si>
  <si>
    <t>REVOLVEDORA CIPSA</t>
  </si>
  <si>
    <t>REVOLVEDORAS HONDA</t>
  </si>
  <si>
    <t>13.1.13.5</t>
  </si>
  <si>
    <t>CPU QIAN MINI</t>
  </si>
  <si>
    <t>13.1.5.7</t>
  </si>
  <si>
    <t>BOMBA DOSIFICADORA LMI MILTON</t>
  </si>
  <si>
    <t>EQUIPO PRESURIZADOR MARCA AQUA PAK MODELO PRES FIX 10 CON SENSOR DE FLUJO</t>
  </si>
  <si>
    <t>HORNO DE MICROHONDAS WINIA KOS-81 HS</t>
  </si>
  <si>
    <t>13.1.11.3</t>
  </si>
  <si>
    <t>13.1.11.1</t>
  </si>
  <si>
    <t>13.1.23.13</t>
  </si>
  <si>
    <t>PURIFICADORAS  AGUA INMACULADA.3 KIT MOLINO CONOSMOSIS</t>
  </si>
  <si>
    <t>PURIFICADORA AGUA INMACULADA</t>
  </si>
  <si>
    <t>13.2.16.1</t>
  </si>
  <si>
    <t>13.2.5.1</t>
  </si>
  <si>
    <t>13.2.51.1</t>
  </si>
  <si>
    <t>PANTALLA PARA COMPUTADORA BENQ</t>
  </si>
  <si>
    <t>PANTALLA PARA COMPUTADORA DELL</t>
  </si>
  <si>
    <t>C.P.U ENSAMBLADO</t>
  </si>
  <si>
    <t>C.P.U  DELL</t>
  </si>
  <si>
    <t>13.3.26.4</t>
  </si>
  <si>
    <t>13.3.3.4</t>
  </si>
  <si>
    <t>13.3.48.1</t>
  </si>
  <si>
    <t xml:space="preserve">COPIADORA SAMSUNG MULTIFUNCIONAL </t>
  </si>
  <si>
    <t>13.3.58.1</t>
  </si>
  <si>
    <t>13.4.17.1</t>
  </si>
  <si>
    <t>COMPUTADORA PORTATIL EMACHINES</t>
  </si>
  <si>
    <t>VIDEO-PROYECTOR SONY</t>
  </si>
  <si>
    <t>13.4.18.3</t>
  </si>
  <si>
    <t>13.4.6.4</t>
  </si>
  <si>
    <t>13.5.47.1</t>
  </si>
  <si>
    <t>13.6.6.3</t>
  </si>
  <si>
    <t>CORTADORA DE CONCRETO TARGET</t>
  </si>
  <si>
    <t>DESMALEZADORA C/ CABEZAL 26-2 FS-235</t>
  </si>
  <si>
    <t>13.6..7.3</t>
  </si>
  <si>
    <t>MONITOR LG</t>
  </si>
  <si>
    <t>CPU QUIAN MINI</t>
  </si>
  <si>
    <t xml:space="preserve">DESPACHADOR DE AGUA DE MESA </t>
  </si>
  <si>
    <t>MESA DE SERVICIO ACERO INOXIDABLE</t>
  </si>
  <si>
    <t>15.1.32.13</t>
  </si>
  <si>
    <t>15.2.17.1</t>
  </si>
  <si>
    <t>15.1.15.1</t>
  </si>
  <si>
    <t>15.3.13.4</t>
  </si>
  <si>
    <t>15.3.3.4</t>
  </si>
  <si>
    <t>15.3.4.1</t>
  </si>
  <si>
    <t>15.3.25.1</t>
  </si>
  <si>
    <t>CPU  HP</t>
  </si>
  <si>
    <t>15.4.37.1</t>
  </si>
  <si>
    <t>15..5.17.1</t>
  </si>
  <si>
    <t>15.5.49.1</t>
  </si>
  <si>
    <t>15.5.47.1</t>
  </si>
  <si>
    <t>15.5.5.7</t>
  </si>
  <si>
    <t>PINTARRON ARGOS</t>
  </si>
  <si>
    <t>15.7.27.1</t>
  </si>
  <si>
    <t>15.7.4.1</t>
  </si>
  <si>
    <t>IMPRESORA MULTIFUNCIONAL BROTHER</t>
  </si>
  <si>
    <t>18.1.13.4</t>
  </si>
  <si>
    <t>18.1.20.4</t>
  </si>
  <si>
    <t>MULTIFUNCIONAL BROTHER</t>
  </si>
  <si>
    <t>MONITOR LED HACER</t>
  </si>
  <si>
    <t>MULTIFUNCIONAL  BROTHER</t>
  </si>
  <si>
    <t>18.1.58.1</t>
  </si>
  <si>
    <t>18.1.26.4</t>
  </si>
  <si>
    <t>18.1.11.1</t>
  </si>
  <si>
    <t>18.2.3.1</t>
  </si>
  <si>
    <t>18.3.47.1</t>
  </si>
  <si>
    <t>18.4.17.1</t>
  </si>
  <si>
    <t>18.4.49.1</t>
  </si>
  <si>
    <t>VENTILADOR MACILUX</t>
  </si>
  <si>
    <t>18.4.54.1</t>
  </si>
  <si>
    <t>18.4.47.1</t>
  </si>
  <si>
    <t>SILLA FIJA VERSA</t>
  </si>
  <si>
    <t>18.6.32.13</t>
  </si>
  <si>
    <t>18.6.3.13</t>
  </si>
  <si>
    <t>PARRILA / QUEMADOR  mabe</t>
  </si>
  <si>
    <t>PARRILLA            2 QUEMADORES</t>
  </si>
  <si>
    <t>18.6.26.13</t>
  </si>
  <si>
    <t>18.6.1.13</t>
  </si>
  <si>
    <t>18.6.44.13</t>
  </si>
  <si>
    <t>18.6.35.13</t>
  </si>
  <si>
    <t>CAFETERA black and decker</t>
  </si>
  <si>
    <t>18.6.8.13</t>
  </si>
  <si>
    <t>18.6.51.13</t>
  </si>
  <si>
    <t>VAPORERAS GRANDE</t>
  </si>
  <si>
    <t>VAPORERAS MEDIANA</t>
  </si>
  <si>
    <t>VAPORERAS CHICA</t>
  </si>
  <si>
    <t>18.7.1.1</t>
  </si>
  <si>
    <t>18.8.4.1</t>
  </si>
  <si>
    <t>18.8.17.1</t>
  </si>
  <si>
    <t>18.8.21.11</t>
  </si>
  <si>
    <t>18.8.2.11</t>
  </si>
  <si>
    <t>18.8.3.11</t>
  </si>
  <si>
    <t>18.8.6.11</t>
  </si>
  <si>
    <t>18.8.4.11</t>
  </si>
  <si>
    <t>18.8.14.11</t>
  </si>
  <si>
    <t>18.8.16.11</t>
  </si>
  <si>
    <t>18.8.17.11</t>
  </si>
  <si>
    <t>18.8.24.11</t>
  </si>
  <si>
    <t>18.8.13.11</t>
  </si>
  <si>
    <t>18.8.23.11</t>
  </si>
  <si>
    <t>18.8.18.11</t>
  </si>
  <si>
    <t>18.8.25.11</t>
  </si>
  <si>
    <t>18.8.26.11</t>
  </si>
  <si>
    <t>18.8.38.11</t>
  </si>
  <si>
    <t>18.8.32.11</t>
  </si>
  <si>
    <t>18.8.31.11</t>
  </si>
  <si>
    <t>18.8.58.1</t>
  </si>
  <si>
    <t>18.8.35.11</t>
  </si>
  <si>
    <t>18.8.36.11</t>
  </si>
  <si>
    <t>18.8.6.13</t>
  </si>
  <si>
    <t>18.8.29.11</t>
  </si>
  <si>
    <t>18.8.34.11</t>
  </si>
  <si>
    <t>18.8.28.11</t>
  </si>
  <si>
    <t>18.8.10.11</t>
  </si>
  <si>
    <t>18.8.5.11</t>
  </si>
  <si>
    <t>18.8.19.11</t>
  </si>
  <si>
    <t>18.8.15.11</t>
  </si>
  <si>
    <t>18.8.20.11</t>
  </si>
  <si>
    <t>18.8.7.11</t>
  </si>
  <si>
    <t>18.8.8.11</t>
  </si>
  <si>
    <t>18.8.55.1</t>
  </si>
  <si>
    <t>27.1.8.4</t>
  </si>
  <si>
    <t>27.1.3.4</t>
  </si>
  <si>
    <t>27.1.26.4</t>
  </si>
  <si>
    <t>27.1.13.4</t>
  </si>
  <si>
    <t>27.1.7.7</t>
  </si>
  <si>
    <t>ARCHIVERO DE MADERA LINEA ITALIA</t>
  </si>
  <si>
    <t>27.1.10.5</t>
  </si>
  <si>
    <t>27.1.11.1</t>
  </si>
  <si>
    <t>DESPACHADOR DE AGUA DE MESA  MABE BC</t>
  </si>
  <si>
    <t>29.1.3.4</t>
  </si>
  <si>
    <t>29.1.4.6</t>
  </si>
  <si>
    <t>29.1.20.4</t>
  </si>
  <si>
    <t>29.1.13.4</t>
  </si>
  <si>
    <t>29.1.8.4</t>
  </si>
  <si>
    <t>29.1.23.4</t>
  </si>
  <si>
    <t>29.1.51.1</t>
  </si>
  <si>
    <t>SILLA EJECUTIVA  SEAT NEUMATIC</t>
  </si>
  <si>
    <t>MULTICONTACTO INTERNET PT-LINK</t>
  </si>
  <si>
    <t>MULTIFUNCIONAL  HP</t>
  </si>
  <si>
    <t>LECTOR UNIDAD OPTICA  DW316</t>
  </si>
  <si>
    <t>CPU    QIAN MINI</t>
  </si>
  <si>
    <t>ANAQUELES  84"</t>
  </si>
  <si>
    <t>29.1.1.1</t>
  </si>
  <si>
    <t>ESCRITORIO EJECUTIVO  FORZZA</t>
  </si>
  <si>
    <t>MONITOR LCD GATEWAY</t>
  </si>
  <si>
    <t>MONITOR DELL</t>
  </si>
  <si>
    <t>MONITOR LCD ATVIO</t>
  </si>
  <si>
    <t>30.1.20.4</t>
  </si>
  <si>
    <t>C.P.U. DELL</t>
  </si>
  <si>
    <t>CÁMARA DE VIDEO SONY</t>
  </si>
  <si>
    <t>30.1.3.4</t>
  </si>
  <si>
    <t>30.1.13.5</t>
  </si>
  <si>
    <t>30.1.24.4</t>
  </si>
  <si>
    <t>MULTIFUNCIONAL LEXMARK</t>
  </si>
  <si>
    <t>HORNO MICROHONDAS LG</t>
  </si>
  <si>
    <t>30.1.5.4</t>
  </si>
  <si>
    <t>30.1.55.13</t>
  </si>
  <si>
    <t>30.1.8.7</t>
  </si>
  <si>
    <t>30.1.49.13</t>
  </si>
  <si>
    <t>30.1.6.7</t>
  </si>
  <si>
    <t>HIDROLAVADORA HPPE4M PARAZZINI 110 VOLT C/ MANGUERA</t>
  </si>
  <si>
    <t>ASPIRADORA 12 GALONES RIDGED</t>
  </si>
  <si>
    <t>30.1.18.3.</t>
  </si>
  <si>
    <t>30.2.16.1</t>
  </si>
  <si>
    <t>MONITOR ACCER</t>
  </si>
  <si>
    <t>30.2.20.4</t>
  </si>
  <si>
    <t>30.2.3.4</t>
  </si>
  <si>
    <t>30.2.5.4</t>
  </si>
  <si>
    <t>30.2.3.1</t>
  </si>
  <si>
    <t>30.3.17.1</t>
  </si>
  <si>
    <t>30.3.58.1</t>
  </si>
  <si>
    <t>30..3.20.4</t>
  </si>
  <si>
    <t>CPU  ENSAMBLADO</t>
  </si>
  <si>
    <t>ARCHIVERO ITALIA</t>
  </si>
  <si>
    <t>C.P.U.  DELL</t>
  </si>
  <si>
    <t>30.3.3.4</t>
  </si>
  <si>
    <t>MONITOR  DELL</t>
  </si>
  <si>
    <t>IMPRESORA  BROTHER</t>
  </si>
  <si>
    <t>30.4.16.1</t>
  </si>
  <si>
    <t>CAÑON BENQ</t>
  </si>
  <si>
    <t>30.4.6.4</t>
  </si>
  <si>
    <t>30.3.8.4</t>
  </si>
  <si>
    <t>COMPUTADORA PORTÁTIL HACER</t>
  </si>
  <si>
    <t>30.5.49.1</t>
  </si>
  <si>
    <t>30.5.19.1</t>
  </si>
  <si>
    <t>CÁMARA FOTOGRÁFICA  SONY</t>
  </si>
  <si>
    <t>30.5.20.4</t>
  </si>
  <si>
    <t>TELÉFONO PANASONIC</t>
  </si>
  <si>
    <t>30.5.3.1</t>
  </si>
  <si>
    <t>30.5.31.1</t>
  </si>
  <si>
    <t>30.6.17.1</t>
  </si>
  <si>
    <t>30.6.3.1</t>
  </si>
  <si>
    <t>30.7.19.1</t>
  </si>
  <si>
    <t>30.8.19.1</t>
  </si>
  <si>
    <t>30.10.13.2</t>
  </si>
  <si>
    <t>30.10.20.4</t>
  </si>
  <si>
    <t>TELÉFONO  STEREN</t>
  </si>
  <si>
    <t>MONITOR  BENG</t>
  </si>
  <si>
    <t>30.10.19.1</t>
  </si>
  <si>
    <t>30.10.58.1</t>
  </si>
  <si>
    <t>30.10.7.7</t>
  </si>
  <si>
    <t>30.10.4.2</t>
  </si>
  <si>
    <t>3.7.1.1</t>
  </si>
  <si>
    <t>RADIO PORTATIL PROFESIONAL DE LARGO ALCANCE</t>
  </si>
  <si>
    <t>MICROFONO SHURE VOCAL INALAMBRICO SM58</t>
  </si>
  <si>
    <t>AMPLIFICADOR DE AUDIO DE 120W</t>
  </si>
  <si>
    <t>3.1.9.2</t>
  </si>
  <si>
    <t>3.1.10.6</t>
  </si>
  <si>
    <t>3.1.15.6</t>
  </si>
  <si>
    <t>SILLA SENCILLA CON ANTEBRAZO</t>
  </si>
  <si>
    <t>TELEVISION SANSUNG  65 PULGADAS PANTALLA DE CRYSTAL</t>
  </si>
  <si>
    <t>3.1.11.5</t>
  </si>
  <si>
    <t>TRITURADOR DE PAPEL</t>
  </si>
  <si>
    <t>3.1.53.1</t>
  </si>
  <si>
    <t xml:space="preserve">CAFETERA AUTOMATICA OSTER </t>
  </si>
  <si>
    <t>3.1.8.13</t>
  </si>
  <si>
    <t>BAFLE 6.5" RECARGABLE AUDIOBAHN</t>
  </si>
  <si>
    <t>3.1.3.6</t>
  </si>
  <si>
    <t>SILLA EJECUTIVA GRAND NY</t>
  </si>
  <si>
    <t>DRON</t>
  </si>
  <si>
    <t>3.1.14.2</t>
  </si>
  <si>
    <t>BOMBA SUMERGIBLE 1HP</t>
  </si>
  <si>
    <t>DESBROZADORA GASOLINA  43, DES-430 TRUPER</t>
  </si>
  <si>
    <t>MOTOSIERRA STIHL MS-170</t>
  </si>
  <si>
    <t>4.1.10.3</t>
  </si>
  <si>
    <t>EQUIPO DE COMPUTO ENSAMBLADOS</t>
  </si>
  <si>
    <t>4.1.41.4</t>
  </si>
  <si>
    <t>ANAQUEL  40X85</t>
  </si>
  <si>
    <t>4.6.1.1</t>
  </si>
  <si>
    <t>SWITCH (FORTINET) 148F</t>
  </si>
  <si>
    <t>EQUIPO DE SEGURIDAD PERIMETRAL MARCA FORTINET</t>
  </si>
  <si>
    <t>5.3.41.4</t>
  </si>
  <si>
    <t>DESPACHADOR DE AGUA MABE BC</t>
  </si>
  <si>
    <t>5.4.11.1</t>
  </si>
  <si>
    <t>ANAQUELES METALICOS 40X85</t>
  </si>
  <si>
    <t>5.7.1.1</t>
  </si>
  <si>
    <t xml:space="preserve">MULTIFUNCIONAL LASER </t>
  </si>
  <si>
    <t>5.1.24.4</t>
  </si>
  <si>
    <t xml:space="preserve">IMPRESORA HP LASERJET M 111 W BLANCO Y NEGRO </t>
  </si>
  <si>
    <t xml:space="preserve">EQUIPO DE COMPUTO DE ENSAMBLADOS </t>
  </si>
  <si>
    <t>5.11.13.4</t>
  </si>
  <si>
    <t>5.11.41.4</t>
  </si>
  <si>
    <t>5.11.17.1</t>
  </si>
  <si>
    <t>PLACA COMPACTADORA</t>
  </si>
  <si>
    <t>SOFA VINIL CHOCOLATE</t>
  </si>
  <si>
    <t>13.1.49.1</t>
  </si>
  <si>
    <t>13.1.50.1</t>
  </si>
  <si>
    <t>PISTOLA DE CALOR 50/350-550</t>
  </si>
  <si>
    <t>MOTOBOMBA HONDA WB30XM-MFX</t>
  </si>
  <si>
    <t>13.4.55.13</t>
  </si>
  <si>
    <t>13.4.11.3</t>
  </si>
  <si>
    <t xml:space="preserve">BOMBAS DE SUPERFICIE TIPO JET CARCASA </t>
  </si>
  <si>
    <t>EQUIPO DE COMPUTO ENSAMBLADO MEMORIA RAM 8GB</t>
  </si>
  <si>
    <t>13.4.41.4</t>
  </si>
  <si>
    <t>MUNICIPIO DE EL LLANO
LIBRO DE INVENTARIOS DE BIENES
MUEBLES E INMUEBLES
LEVANTAMIENTO FISICO DE INVENTARIO DE MUEBLES  AL 31 DE DICIEMBRE DE 2023
CIFRAS EN PESOS Y CENTAVOS</t>
  </si>
  <si>
    <t xml:space="preserve">1 DE 17
13.00
01/07/2023
</t>
  </si>
  <si>
    <t>MOTOSIERRA STIHL MS -170</t>
  </si>
  <si>
    <t>ARCHIVERO PAPELERO DE MADERA</t>
  </si>
  <si>
    <t>LIBRERO DE 5 REPIZAS DE MADERA</t>
  </si>
  <si>
    <t>5.11.3.1</t>
  </si>
  <si>
    <t>5.11.25.1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</si>
</sst>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272727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14" fillId="4" borderId="1" xfId="2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4" borderId="0" xfId="0" applyFill="1"/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4" fontId="8" fillId="4" borderId="1" xfId="1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1" fillId="4" borderId="1" xfId="1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/>
    </xf>
    <xf numFmtId="4" fontId="9" fillId="4" borderId="1" xfId="2" applyNumberFormat="1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left" vertical="center" wrapText="1"/>
    </xf>
    <xf numFmtId="0" fontId="18" fillId="4" borderId="1" xfId="2" applyFont="1" applyFill="1" applyBorder="1" applyAlignment="1">
      <alignment horizontal="center"/>
    </xf>
    <xf numFmtId="0" fontId="10" fillId="4" borderId="1" xfId="3" applyFont="1" applyFill="1" applyBorder="1" applyAlignment="1">
      <alignment horizontal="left" vertical="center" wrapText="1"/>
    </xf>
    <xf numFmtId="0" fontId="10" fillId="4" borderId="1" xfId="4" applyFont="1" applyFill="1" applyBorder="1" applyAlignment="1">
      <alignment horizontal="left" vertical="center" wrapText="1"/>
    </xf>
    <xf numFmtId="0" fontId="11" fillId="4" borderId="1" xfId="4" applyFont="1" applyFill="1" applyBorder="1" applyAlignment="1">
      <alignment horizontal="left" vertical="center" wrapText="1"/>
    </xf>
    <xf numFmtId="0" fontId="10" fillId="4" borderId="1" xfId="5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wrapText="1"/>
    </xf>
    <xf numFmtId="0" fontId="16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left" wrapText="1"/>
    </xf>
    <xf numFmtId="4" fontId="18" fillId="4" borderId="1" xfId="2" applyNumberFormat="1" applyFont="1" applyFill="1" applyBorder="1" applyAlignment="1">
      <alignment horizontal="center"/>
    </xf>
    <xf numFmtId="4" fontId="17" fillId="4" borderId="1" xfId="0" applyNumberFormat="1" applyFont="1" applyFill="1" applyBorder="1" applyAlignment="1">
      <alignment horizontal="center"/>
    </xf>
    <xf numFmtId="164" fontId="1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</cellXfs>
  <cellStyles count="11">
    <cellStyle name="Normal" xfId="0" builtinId="0"/>
    <cellStyle name="Normal 19" xfId="5"/>
    <cellStyle name="Normal 22" xfId="3"/>
    <cellStyle name="Normal 25" xfId="4"/>
    <cellStyle name="Normal 30" xfId="8"/>
    <cellStyle name="Normal 33" xfId="7"/>
    <cellStyle name="Normal 4" xfId="6"/>
    <cellStyle name="Normal 41" xfId="9"/>
    <cellStyle name="Normal 48" xfId="10"/>
    <cellStyle name="Normal_Hoja1" xfId="1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4</xdr:row>
      <xdr:rowOff>219075</xdr:rowOff>
    </xdr:from>
    <xdr:to>
      <xdr:col>1</xdr:col>
      <xdr:colOff>847726</xdr:colOff>
      <xdr:row>4</xdr:row>
      <xdr:rowOff>1057818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981075"/>
          <a:ext cx="514351" cy="83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630"/>
  <sheetViews>
    <sheetView showGridLines="0" tabSelected="1" zoomScaleNormal="100" workbookViewId="0">
      <selection activeCell="H7" sqref="H7"/>
    </sheetView>
  </sheetViews>
  <sheetFormatPr baseColWidth="10" defaultRowHeight="15" x14ac:dyDescent="0.25"/>
  <cols>
    <col min="2" max="2" width="22" style="2" customWidth="1"/>
    <col min="3" max="3" width="51.7109375" style="2" customWidth="1"/>
    <col min="4" max="4" width="11.42578125" style="20"/>
    <col min="5" max="5" width="15.7109375" style="2" customWidth="1"/>
    <col min="6" max="6" width="18.28515625" style="2" customWidth="1"/>
    <col min="7" max="7" width="12.85546875" style="2" customWidth="1"/>
  </cols>
  <sheetData>
    <row r="5" spans="2:7" ht="133.5" customHeight="1" x14ac:dyDescent="0.25">
      <c r="B5" s="11" t="s">
        <v>897</v>
      </c>
      <c r="C5" s="12"/>
      <c r="D5" s="12"/>
      <c r="E5" s="12"/>
      <c r="F5" s="6" t="s">
        <v>0</v>
      </c>
      <c r="G5" s="7" t="s">
        <v>898</v>
      </c>
    </row>
    <row r="6" spans="2:7" ht="70.5" customHeight="1" x14ac:dyDescent="0.25">
      <c r="B6" s="8" t="s">
        <v>1</v>
      </c>
      <c r="C6" s="9" t="s">
        <v>2</v>
      </c>
      <c r="D6" s="18" t="s">
        <v>3</v>
      </c>
      <c r="E6" s="9" t="s">
        <v>4</v>
      </c>
      <c r="F6" s="9" t="s">
        <v>5</v>
      </c>
      <c r="G6" s="9" t="s">
        <v>6</v>
      </c>
    </row>
    <row r="7" spans="2:7" s="1" customFormat="1" x14ac:dyDescent="0.25">
      <c r="B7" s="3"/>
      <c r="C7" s="4" t="s">
        <v>9</v>
      </c>
      <c r="D7" s="19"/>
      <c r="E7" s="5"/>
      <c r="F7" s="5"/>
      <c r="G7" s="5"/>
    </row>
    <row r="8" spans="2:7" s="1" customFormat="1" ht="15" customHeight="1" x14ac:dyDescent="0.25">
      <c r="B8" s="10" t="s">
        <v>7</v>
      </c>
      <c r="C8" s="14" t="s">
        <v>12</v>
      </c>
      <c r="D8" s="22">
        <v>1</v>
      </c>
      <c r="E8" s="23">
        <v>1</v>
      </c>
      <c r="F8" s="24" t="s">
        <v>8</v>
      </c>
      <c r="G8" s="23">
        <f>D8*E8</f>
        <v>1</v>
      </c>
    </row>
    <row r="9" spans="2:7" s="1" customFormat="1" ht="15" customHeight="1" x14ac:dyDescent="0.25">
      <c r="B9" s="10" t="s">
        <v>63</v>
      </c>
      <c r="C9" s="14" t="s">
        <v>13</v>
      </c>
      <c r="D9" s="22">
        <v>1</v>
      </c>
      <c r="E9" s="23">
        <v>1</v>
      </c>
      <c r="F9" s="24" t="s">
        <v>8</v>
      </c>
      <c r="G9" s="23">
        <f t="shared" ref="G9:G31" si="0">D9*E9</f>
        <v>1</v>
      </c>
    </row>
    <row r="10" spans="2:7" s="1" customFormat="1" ht="15" customHeight="1" x14ac:dyDescent="0.25">
      <c r="B10" s="10" t="s">
        <v>64</v>
      </c>
      <c r="C10" s="13" t="s">
        <v>15</v>
      </c>
      <c r="D10" s="22">
        <v>1</v>
      </c>
      <c r="E10" s="23">
        <v>1</v>
      </c>
      <c r="F10" s="24" t="s">
        <v>8</v>
      </c>
      <c r="G10" s="23">
        <f t="shared" si="0"/>
        <v>1</v>
      </c>
    </row>
    <row r="11" spans="2:7" s="1" customFormat="1" ht="15" customHeight="1" x14ac:dyDescent="0.25">
      <c r="B11" s="10" t="s">
        <v>354</v>
      </c>
      <c r="C11" s="13" t="s">
        <v>12</v>
      </c>
      <c r="D11" s="22">
        <v>1</v>
      </c>
      <c r="E11" s="23">
        <v>1</v>
      </c>
      <c r="F11" s="24" t="s">
        <v>8</v>
      </c>
      <c r="G11" s="23">
        <f t="shared" si="0"/>
        <v>1</v>
      </c>
    </row>
    <row r="12" spans="2:7" ht="15" customHeight="1" x14ac:dyDescent="0.25">
      <c r="B12" s="10" t="s">
        <v>355</v>
      </c>
      <c r="C12" s="13" t="s">
        <v>13</v>
      </c>
      <c r="D12" s="22">
        <v>1</v>
      </c>
      <c r="E12" s="23">
        <v>1</v>
      </c>
      <c r="F12" s="24" t="s">
        <v>8</v>
      </c>
      <c r="G12" s="23">
        <f t="shared" si="0"/>
        <v>1</v>
      </c>
    </row>
    <row r="13" spans="2:7" ht="15" customHeight="1" x14ac:dyDescent="0.25">
      <c r="B13" s="10" t="s">
        <v>356</v>
      </c>
      <c r="C13" s="13" t="s">
        <v>15</v>
      </c>
      <c r="D13" s="22">
        <v>1</v>
      </c>
      <c r="E13" s="23">
        <v>1</v>
      </c>
      <c r="F13" s="24" t="s">
        <v>8</v>
      </c>
      <c r="G13" s="23">
        <f t="shared" si="0"/>
        <v>1</v>
      </c>
    </row>
    <row r="14" spans="2:7" ht="15" customHeight="1" x14ac:dyDescent="0.25">
      <c r="B14" s="10" t="s">
        <v>354</v>
      </c>
      <c r="C14" s="13" t="s">
        <v>16</v>
      </c>
      <c r="D14" s="22">
        <v>1</v>
      </c>
      <c r="E14" s="23">
        <v>1</v>
      </c>
      <c r="F14" s="24" t="s">
        <v>8</v>
      </c>
      <c r="G14" s="23">
        <f t="shared" si="0"/>
        <v>1</v>
      </c>
    </row>
    <row r="15" spans="2:7" ht="15" customHeight="1" x14ac:dyDescent="0.25">
      <c r="B15" s="10" t="s">
        <v>355</v>
      </c>
      <c r="C15" s="13" t="s">
        <v>13</v>
      </c>
      <c r="D15" s="22">
        <v>1</v>
      </c>
      <c r="E15" s="23">
        <v>1</v>
      </c>
      <c r="F15" s="24" t="s">
        <v>8</v>
      </c>
      <c r="G15" s="23">
        <f t="shared" si="0"/>
        <v>1</v>
      </c>
    </row>
    <row r="16" spans="2:7" ht="15" customHeight="1" x14ac:dyDescent="0.25">
      <c r="B16" s="10" t="s">
        <v>356</v>
      </c>
      <c r="C16" s="13" t="s">
        <v>201</v>
      </c>
      <c r="D16" s="22">
        <v>1</v>
      </c>
      <c r="E16" s="23">
        <v>1</v>
      </c>
      <c r="F16" s="24" t="s">
        <v>8</v>
      </c>
      <c r="G16" s="23">
        <f t="shared" si="0"/>
        <v>1</v>
      </c>
    </row>
    <row r="17" spans="2:7" ht="15" customHeight="1" x14ac:dyDescent="0.25">
      <c r="B17" s="10" t="s">
        <v>357</v>
      </c>
      <c r="C17" s="13" t="s">
        <v>16</v>
      </c>
      <c r="D17" s="22">
        <v>1</v>
      </c>
      <c r="E17" s="23">
        <v>1</v>
      </c>
      <c r="F17" s="24" t="s">
        <v>8</v>
      </c>
      <c r="G17" s="23">
        <f t="shared" si="0"/>
        <v>1</v>
      </c>
    </row>
    <row r="18" spans="2:7" ht="15" customHeight="1" x14ac:dyDescent="0.25">
      <c r="B18" s="10" t="s">
        <v>358</v>
      </c>
      <c r="C18" s="13" t="s">
        <v>13</v>
      </c>
      <c r="D18" s="22">
        <v>1</v>
      </c>
      <c r="E18" s="23">
        <v>1</v>
      </c>
      <c r="F18" s="24" t="s">
        <v>8</v>
      </c>
      <c r="G18" s="23">
        <f t="shared" si="0"/>
        <v>1</v>
      </c>
    </row>
    <row r="19" spans="2:7" ht="15" customHeight="1" x14ac:dyDescent="0.25">
      <c r="B19" s="10" t="s">
        <v>359</v>
      </c>
      <c r="C19" s="13" t="s">
        <v>201</v>
      </c>
      <c r="D19" s="22">
        <v>2</v>
      </c>
      <c r="E19" s="23">
        <v>1</v>
      </c>
      <c r="F19" s="24" t="s">
        <v>8</v>
      </c>
      <c r="G19" s="23">
        <f t="shared" si="0"/>
        <v>2</v>
      </c>
    </row>
    <row r="20" spans="2:7" ht="15" customHeight="1" x14ac:dyDescent="0.25">
      <c r="B20" s="10" t="s">
        <v>361</v>
      </c>
      <c r="C20" s="13" t="s">
        <v>16</v>
      </c>
      <c r="D20" s="22">
        <v>1</v>
      </c>
      <c r="E20" s="23">
        <v>1</v>
      </c>
      <c r="F20" s="24" t="s">
        <v>8</v>
      </c>
      <c r="G20" s="23">
        <f t="shared" si="0"/>
        <v>1</v>
      </c>
    </row>
    <row r="21" spans="2:7" ht="15" customHeight="1" x14ac:dyDescent="0.25">
      <c r="B21" s="10" t="s">
        <v>365</v>
      </c>
      <c r="C21" s="13" t="s">
        <v>17</v>
      </c>
      <c r="D21" s="22">
        <v>1</v>
      </c>
      <c r="E21" s="23">
        <v>1</v>
      </c>
      <c r="F21" s="24" t="s">
        <v>8</v>
      </c>
      <c r="G21" s="23">
        <f t="shared" si="0"/>
        <v>1</v>
      </c>
    </row>
    <row r="22" spans="2:7" ht="15" customHeight="1" x14ac:dyDescent="0.25">
      <c r="B22" s="10" t="s">
        <v>362</v>
      </c>
      <c r="C22" s="13" t="s">
        <v>202</v>
      </c>
      <c r="D22" s="22">
        <v>2</v>
      </c>
      <c r="E22" s="23">
        <v>1</v>
      </c>
      <c r="F22" s="24" t="s">
        <v>8</v>
      </c>
      <c r="G22" s="23">
        <f t="shared" si="0"/>
        <v>2</v>
      </c>
    </row>
    <row r="23" spans="2:7" ht="15" customHeight="1" x14ac:dyDescent="0.25">
      <c r="B23" s="10" t="s">
        <v>363</v>
      </c>
      <c r="C23" s="13" t="s">
        <v>203</v>
      </c>
      <c r="D23" s="22">
        <v>1</v>
      </c>
      <c r="E23" s="23">
        <v>1</v>
      </c>
      <c r="F23" s="24" t="s">
        <v>8</v>
      </c>
      <c r="G23" s="23">
        <f t="shared" si="0"/>
        <v>1</v>
      </c>
    </row>
    <row r="24" spans="2:7" ht="15" customHeight="1" x14ac:dyDescent="0.25">
      <c r="B24" s="10" t="s">
        <v>364</v>
      </c>
      <c r="C24" s="13" t="s">
        <v>17</v>
      </c>
      <c r="D24" s="22">
        <v>1</v>
      </c>
      <c r="E24" s="23">
        <v>1</v>
      </c>
      <c r="F24" s="24" t="s">
        <v>8</v>
      </c>
      <c r="G24" s="23">
        <f t="shared" si="0"/>
        <v>1</v>
      </c>
    </row>
    <row r="25" spans="2:7" ht="15" customHeight="1" x14ac:dyDescent="0.25">
      <c r="B25" s="10" t="s">
        <v>367</v>
      </c>
      <c r="C25" s="14" t="s">
        <v>203</v>
      </c>
      <c r="D25" s="22">
        <v>1</v>
      </c>
      <c r="E25" s="23">
        <v>1</v>
      </c>
      <c r="F25" s="24" t="s">
        <v>8</v>
      </c>
      <c r="G25" s="23">
        <f t="shared" si="0"/>
        <v>1</v>
      </c>
    </row>
    <row r="26" spans="2:7" ht="15" customHeight="1" x14ac:dyDescent="0.25">
      <c r="B26" s="10" t="s">
        <v>368</v>
      </c>
      <c r="C26" s="14" t="s">
        <v>17</v>
      </c>
      <c r="D26" s="22">
        <v>1</v>
      </c>
      <c r="E26" s="23">
        <v>1</v>
      </c>
      <c r="F26" s="24" t="s">
        <v>8</v>
      </c>
      <c r="G26" s="23">
        <f t="shared" si="0"/>
        <v>1</v>
      </c>
    </row>
    <row r="27" spans="2:7" ht="15" customHeight="1" x14ac:dyDescent="0.25">
      <c r="B27" s="10" t="s">
        <v>367</v>
      </c>
      <c r="C27" s="14" t="s">
        <v>203</v>
      </c>
      <c r="D27" s="22">
        <v>1</v>
      </c>
      <c r="E27" s="23">
        <v>1</v>
      </c>
      <c r="F27" s="24" t="s">
        <v>8</v>
      </c>
      <c r="G27" s="23">
        <f t="shared" si="0"/>
        <v>1</v>
      </c>
    </row>
    <row r="28" spans="2:7" ht="15" customHeight="1" x14ac:dyDescent="0.25">
      <c r="B28" s="10" t="s">
        <v>368</v>
      </c>
      <c r="C28" s="14" t="s">
        <v>17</v>
      </c>
      <c r="D28" s="22">
        <v>1</v>
      </c>
      <c r="E28" s="23">
        <v>1</v>
      </c>
      <c r="F28" s="24" t="s">
        <v>8</v>
      </c>
      <c r="G28" s="23">
        <f t="shared" si="0"/>
        <v>1</v>
      </c>
    </row>
    <row r="29" spans="2:7" ht="15" customHeight="1" x14ac:dyDescent="0.25">
      <c r="B29" s="10" t="s">
        <v>369</v>
      </c>
      <c r="C29" s="14" t="s">
        <v>202</v>
      </c>
      <c r="D29" s="22">
        <v>2</v>
      </c>
      <c r="E29" s="23">
        <v>1</v>
      </c>
      <c r="F29" s="24" t="s">
        <v>8</v>
      </c>
      <c r="G29" s="23">
        <f t="shared" si="0"/>
        <v>2</v>
      </c>
    </row>
    <row r="30" spans="2:7" ht="15" customHeight="1" x14ac:dyDescent="0.25">
      <c r="B30" s="10" t="s">
        <v>371</v>
      </c>
      <c r="C30" s="14" t="s">
        <v>12</v>
      </c>
      <c r="D30" s="22">
        <v>1</v>
      </c>
      <c r="E30" s="23">
        <v>1</v>
      </c>
      <c r="F30" s="24" t="s">
        <v>8</v>
      </c>
      <c r="G30" s="23">
        <f t="shared" si="0"/>
        <v>1</v>
      </c>
    </row>
    <row r="31" spans="2:7" ht="15" customHeight="1" x14ac:dyDescent="0.25">
      <c r="B31" s="10" t="s">
        <v>372</v>
      </c>
      <c r="C31" s="14" t="s">
        <v>18</v>
      </c>
      <c r="D31" s="22">
        <v>1</v>
      </c>
      <c r="E31" s="23">
        <v>1</v>
      </c>
      <c r="F31" s="24" t="s">
        <v>8</v>
      </c>
      <c r="G31" s="23">
        <f t="shared" si="0"/>
        <v>1</v>
      </c>
    </row>
    <row r="32" spans="2:7" ht="15" customHeight="1" x14ac:dyDescent="0.25">
      <c r="B32" s="10" t="s">
        <v>375</v>
      </c>
      <c r="C32" s="10" t="s">
        <v>19</v>
      </c>
      <c r="D32" s="22">
        <v>1</v>
      </c>
      <c r="E32" s="23">
        <v>1</v>
      </c>
      <c r="F32" s="24" t="s">
        <v>8</v>
      </c>
      <c r="G32" s="23">
        <f t="shared" ref="G32:G47" si="1">D32*E32</f>
        <v>1</v>
      </c>
    </row>
    <row r="33" spans="2:7" ht="15" customHeight="1" x14ac:dyDescent="0.25">
      <c r="B33" s="10" t="s">
        <v>376</v>
      </c>
      <c r="C33" s="14" t="s">
        <v>20</v>
      </c>
      <c r="D33" s="22">
        <v>1</v>
      </c>
      <c r="E33" s="23">
        <v>1</v>
      </c>
      <c r="F33" s="24" t="s">
        <v>8</v>
      </c>
      <c r="G33" s="23">
        <f t="shared" si="1"/>
        <v>1</v>
      </c>
    </row>
    <row r="34" spans="2:7" ht="15" customHeight="1" x14ac:dyDescent="0.25">
      <c r="B34" s="14" t="s">
        <v>379</v>
      </c>
      <c r="C34" s="10" t="s">
        <v>378</v>
      </c>
      <c r="D34" s="22">
        <v>1</v>
      </c>
      <c r="E34" s="23">
        <v>1</v>
      </c>
      <c r="F34" s="24" t="s">
        <v>8</v>
      </c>
      <c r="G34" s="23">
        <f t="shared" si="1"/>
        <v>1</v>
      </c>
    </row>
    <row r="35" spans="2:7" ht="15" customHeight="1" x14ac:dyDescent="0.25">
      <c r="B35" s="10" t="s">
        <v>65</v>
      </c>
      <c r="C35" s="10" t="s">
        <v>16</v>
      </c>
      <c r="D35" s="22">
        <v>1</v>
      </c>
      <c r="E35" s="23">
        <v>1</v>
      </c>
      <c r="F35" s="24" t="s">
        <v>8</v>
      </c>
      <c r="G35" s="23">
        <f t="shared" si="1"/>
        <v>1</v>
      </c>
    </row>
    <row r="36" spans="2:7" ht="15" customHeight="1" x14ac:dyDescent="0.25">
      <c r="B36" s="10" t="s">
        <v>98</v>
      </c>
      <c r="C36" s="10" t="s">
        <v>208</v>
      </c>
      <c r="D36" s="22">
        <v>1</v>
      </c>
      <c r="E36" s="23">
        <v>1</v>
      </c>
      <c r="F36" s="24" t="s">
        <v>8</v>
      </c>
      <c r="G36" s="23">
        <f t="shared" si="1"/>
        <v>1</v>
      </c>
    </row>
    <row r="37" spans="2:7" ht="15" customHeight="1" x14ac:dyDescent="0.25">
      <c r="B37" s="10" t="s">
        <v>99</v>
      </c>
      <c r="C37" s="10" t="s">
        <v>23</v>
      </c>
      <c r="D37" s="22">
        <v>2</v>
      </c>
      <c r="E37" s="23">
        <v>1</v>
      </c>
      <c r="F37" s="24" t="s">
        <v>8</v>
      </c>
      <c r="G37" s="23">
        <f t="shared" si="1"/>
        <v>2</v>
      </c>
    </row>
    <row r="38" spans="2:7" ht="15" customHeight="1" x14ac:dyDescent="0.25">
      <c r="B38" s="25" t="s">
        <v>68</v>
      </c>
      <c r="C38" s="10" t="s">
        <v>25</v>
      </c>
      <c r="D38" s="22">
        <v>2</v>
      </c>
      <c r="E38" s="23">
        <v>1</v>
      </c>
      <c r="F38" s="24" t="s">
        <v>8</v>
      </c>
      <c r="G38" s="23">
        <f t="shared" si="1"/>
        <v>2</v>
      </c>
    </row>
    <row r="39" spans="2:7" ht="15" customHeight="1" x14ac:dyDescent="0.25">
      <c r="B39" s="25" t="s">
        <v>69</v>
      </c>
      <c r="C39" s="10" t="s">
        <v>26</v>
      </c>
      <c r="D39" s="22">
        <v>2</v>
      </c>
      <c r="E39" s="23">
        <v>1</v>
      </c>
      <c r="F39" s="24" t="s">
        <v>8</v>
      </c>
      <c r="G39" s="23">
        <f t="shared" si="1"/>
        <v>2</v>
      </c>
    </row>
    <row r="40" spans="2:7" ht="15" customHeight="1" x14ac:dyDescent="0.25">
      <c r="B40" s="25" t="s">
        <v>100</v>
      </c>
      <c r="C40" s="25" t="s">
        <v>27</v>
      </c>
      <c r="D40" s="22">
        <v>1</v>
      </c>
      <c r="E40" s="23">
        <v>1</v>
      </c>
      <c r="F40" s="24" t="s">
        <v>8</v>
      </c>
      <c r="G40" s="23">
        <f t="shared" si="1"/>
        <v>1</v>
      </c>
    </row>
    <row r="41" spans="2:7" ht="15" customHeight="1" x14ac:dyDescent="0.25">
      <c r="B41" s="10" t="s">
        <v>103</v>
      </c>
      <c r="C41" s="10" t="s">
        <v>215</v>
      </c>
      <c r="D41" s="22">
        <v>2</v>
      </c>
      <c r="E41" s="23">
        <v>1</v>
      </c>
      <c r="F41" s="24" t="s">
        <v>8</v>
      </c>
      <c r="G41" s="23">
        <f t="shared" si="1"/>
        <v>2</v>
      </c>
    </row>
    <row r="42" spans="2:7" ht="15" customHeight="1" x14ac:dyDescent="0.25">
      <c r="B42" s="10" t="s">
        <v>65</v>
      </c>
      <c r="C42" s="10" t="s">
        <v>386</v>
      </c>
      <c r="D42" s="22">
        <v>1</v>
      </c>
      <c r="E42" s="23">
        <v>1</v>
      </c>
      <c r="F42" s="24" t="s">
        <v>8</v>
      </c>
      <c r="G42" s="23">
        <f t="shared" si="1"/>
        <v>1</v>
      </c>
    </row>
    <row r="43" spans="2:7" ht="15" customHeight="1" x14ac:dyDescent="0.25">
      <c r="B43" s="10" t="s">
        <v>65</v>
      </c>
      <c r="C43" s="10" t="s">
        <v>405</v>
      </c>
      <c r="D43" s="22">
        <v>1</v>
      </c>
      <c r="E43" s="23">
        <v>5792.4088000000002</v>
      </c>
      <c r="F43" s="24" t="s">
        <v>8</v>
      </c>
      <c r="G43" s="23">
        <f>D43*E43*1.16</f>
        <v>6719.1942079999999</v>
      </c>
    </row>
    <row r="44" spans="2:7" ht="15" customHeight="1" x14ac:dyDescent="0.25">
      <c r="B44" s="10" t="s">
        <v>406</v>
      </c>
      <c r="C44" s="10" t="s">
        <v>387</v>
      </c>
      <c r="D44" s="22">
        <v>1</v>
      </c>
      <c r="E44" s="17">
        <v>1959.8293000000001</v>
      </c>
      <c r="F44" s="24" t="s">
        <v>8</v>
      </c>
      <c r="G44" s="23">
        <f>D44*E44*1.16</f>
        <v>2273.4019880000001</v>
      </c>
    </row>
    <row r="45" spans="2:7" ht="15" customHeight="1" x14ac:dyDescent="0.25">
      <c r="B45" s="10" t="s">
        <v>65</v>
      </c>
      <c r="C45" s="10" t="s">
        <v>60</v>
      </c>
      <c r="D45" s="22">
        <v>1</v>
      </c>
      <c r="E45" s="23">
        <v>3232.3303999999998</v>
      </c>
      <c r="F45" s="24" t="s">
        <v>8</v>
      </c>
      <c r="G45" s="23">
        <f>D45*E45*1.16</f>
        <v>3749.5032639999995</v>
      </c>
    </row>
    <row r="46" spans="2:7" ht="15" customHeight="1" x14ac:dyDescent="0.25">
      <c r="B46" s="10" t="s">
        <v>406</v>
      </c>
      <c r="C46" s="10" t="s">
        <v>387</v>
      </c>
      <c r="D46" s="22">
        <v>1</v>
      </c>
      <c r="E46" s="23">
        <v>1</v>
      </c>
      <c r="F46" s="24" t="s">
        <v>8</v>
      </c>
      <c r="G46" s="23">
        <f t="shared" si="1"/>
        <v>1</v>
      </c>
    </row>
    <row r="47" spans="2:7" ht="15" customHeight="1" x14ac:dyDescent="0.25">
      <c r="B47" s="10" t="s">
        <v>65</v>
      </c>
      <c r="C47" s="10" t="s">
        <v>60</v>
      </c>
      <c r="D47" s="22">
        <v>2</v>
      </c>
      <c r="E47" s="23">
        <v>1</v>
      </c>
      <c r="F47" s="24" t="s">
        <v>8</v>
      </c>
      <c r="G47" s="23">
        <f t="shared" si="1"/>
        <v>2</v>
      </c>
    </row>
    <row r="48" spans="2:7" ht="15" customHeight="1" x14ac:dyDescent="0.25">
      <c r="B48" s="14" t="s">
        <v>406</v>
      </c>
      <c r="C48" s="10" t="s">
        <v>390</v>
      </c>
      <c r="D48" s="22">
        <v>30</v>
      </c>
      <c r="E48" s="17">
        <v>695.82</v>
      </c>
      <c r="F48" s="24" t="s">
        <v>8</v>
      </c>
      <c r="G48" s="23">
        <f>(E48*D48-469.4)*1.16</f>
        <v>23670.031999999999</v>
      </c>
    </row>
    <row r="49" spans="2:7" ht="15" customHeight="1" x14ac:dyDescent="0.25">
      <c r="B49" s="10" t="s">
        <v>406</v>
      </c>
      <c r="C49" s="10" t="s">
        <v>394</v>
      </c>
      <c r="D49" s="22">
        <v>5</v>
      </c>
      <c r="E49" s="17">
        <v>2913.47</v>
      </c>
      <c r="F49" s="24" t="s">
        <v>8</v>
      </c>
      <c r="G49" s="23">
        <f>D49*E49*1.16</f>
        <v>16898.125999999997</v>
      </c>
    </row>
    <row r="50" spans="2:7" ht="15" customHeight="1" x14ac:dyDescent="0.25">
      <c r="B50" s="10" t="s">
        <v>66</v>
      </c>
      <c r="C50" s="10" t="s">
        <v>395</v>
      </c>
      <c r="D50" s="22">
        <v>1</v>
      </c>
      <c r="E50" s="17">
        <v>8700</v>
      </c>
      <c r="F50" s="24" t="s">
        <v>8</v>
      </c>
      <c r="G50" s="23">
        <f>D50*E50*1.16</f>
        <v>10092</v>
      </c>
    </row>
    <row r="51" spans="2:7" ht="15" customHeight="1" x14ac:dyDescent="0.25">
      <c r="B51" s="14" t="s">
        <v>406</v>
      </c>
      <c r="C51" s="10" t="s">
        <v>394</v>
      </c>
      <c r="D51" s="22">
        <v>10</v>
      </c>
      <c r="E51" s="17">
        <v>2913.47</v>
      </c>
      <c r="F51" s="24" t="s">
        <v>8</v>
      </c>
      <c r="G51" s="23">
        <f>D51*E51*1.16</f>
        <v>33796.251999999993</v>
      </c>
    </row>
    <row r="52" spans="2:7" ht="15" customHeight="1" x14ac:dyDescent="0.25">
      <c r="B52" s="10" t="s">
        <v>68</v>
      </c>
      <c r="C52" s="10" t="s">
        <v>397</v>
      </c>
      <c r="D52" s="26">
        <v>1</v>
      </c>
      <c r="E52" s="17">
        <v>21390</v>
      </c>
      <c r="F52" s="24" t="s">
        <v>8</v>
      </c>
      <c r="G52" s="23">
        <f>D52*E52*1.16</f>
        <v>24812.399999999998</v>
      </c>
    </row>
    <row r="53" spans="2:7" ht="15" customHeight="1" x14ac:dyDescent="0.25">
      <c r="B53" s="10" t="s">
        <v>106</v>
      </c>
      <c r="C53" s="10" t="s">
        <v>28</v>
      </c>
      <c r="D53" s="26">
        <v>1</v>
      </c>
      <c r="E53" s="22">
        <v>1</v>
      </c>
      <c r="F53" s="24" t="s">
        <v>8</v>
      </c>
      <c r="G53" s="23">
        <f t="shared" ref="G53:G58" si="2">D53*E53</f>
        <v>1</v>
      </c>
    </row>
    <row r="54" spans="2:7" ht="15" customHeight="1" x14ac:dyDescent="0.25">
      <c r="B54" s="25" t="s">
        <v>109</v>
      </c>
      <c r="C54" s="10" t="s">
        <v>222</v>
      </c>
      <c r="D54" s="26">
        <v>1</v>
      </c>
      <c r="E54" s="22">
        <v>1</v>
      </c>
      <c r="F54" s="24" t="s">
        <v>8</v>
      </c>
      <c r="G54" s="23">
        <f t="shared" si="2"/>
        <v>1</v>
      </c>
    </row>
    <row r="55" spans="2:7" ht="15" customHeight="1" x14ac:dyDescent="0.25">
      <c r="B55" s="10" t="s">
        <v>401</v>
      </c>
      <c r="C55" s="10" t="s">
        <v>20</v>
      </c>
      <c r="D55" s="26">
        <v>2</v>
      </c>
      <c r="E55" s="22">
        <v>1</v>
      </c>
      <c r="F55" s="24" t="s">
        <v>8</v>
      </c>
      <c r="G55" s="23">
        <f t="shared" si="2"/>
        <v>2</v>
      </c>
    </row>
    <row r="56" spans="2:7" ht="15" customHeight="1" x14ac:dyDescent="0.25">
      <c r="B56" s="10" t="s">
        <v>401</v>
      </c>
      <c r="C56" s="10" t="s">
        <v>20</v>
      </c>
      <c r="D56" s="27">
        <v>1</v>
      </c>
      <c r="E56" s="22">
        <v>1</v>
      </c>
      <c r="F56" s="24" t="s">
        <v>8</v>
      </c>
      <c r="G56" s="23">
        <f t="shared" si="2"/>
        <v>1</v>
      </c>
    </row>
    <row r="57" spans="2:7" ht="15" customHeight="1" x14ac:dyDescent="0.25">
      <c r="B57" s="14" t="s">
        <v>409</v>
      </c>
      <c r="C57" s="10" t="s">
        <v>31</v>
      </c>
      <c r="D57" s="27">
        <v>1</v>
      </c>
      <c r="E57" s="22">
        <v>1</v>
      </c>
      <c r="F57" s="24" t="s">
        <v>8</v>
      </c>
      <c r="G57" s="23">
        <f t="shared" si="2"/>
        <v>1</v>
      </c>
    </row>
    <row r="58" spans="2:7" ht="15" customHeight="1" x14ac:dyDescent="0.25">
      <c r="B58" s="14" t="s">
        <v>70</v>
      </c>
      <c r="C58" s="10" t="s">
        <v>34</v>
      </c>
      <c r="D58" s="22">
        <v>1</v>
      </c>
      <c r="E58" s="22">
        <v>1</v>
      </c>
      <c r="F58" s="24" t="s">
        <v>8</v>
      </c>
      <c r="G58" s="23">
        <f t="shared" si="2"/>
        <v>1</v>
      </c>
    </row>
    <row r="59" spans="2:7" ht="15" customHeight="1" x14ac:dyDescent="0.25">
      <c r="B59" s="10" t="s">
        <v>388</v>
      </c>
      <c r="C59" s="10" t="s">
        <v>16</v>
      </c>
      <c r="D59" s="22">
        <v>1</v>
      </c>
      <c r="E59" s="22">
        <v>1</v>
      </c>
      <c r="F59" s="24" t="s">
        <v>8</v>
      </c>
      <c r="G59" s="23">
        <f t="shared" ref="G59:G68" si="3">D59*E59</f>
        <v>1</v>
      </c>
    </row>
    <row r="60" spans="2:7" ht="15" customHeight="1" x14ac:dyDescent="0.25">
      <c r="B60" s="10" t="s">
        <v>402</v>
      </c>
      <c r="C60" s="10" t="s">
        <v>17</v>
      </c>
      <c r="D60" s="22">
        <v>1</v>
      </c>
      <c r="E60" s="22">
        <v>1</v>
      </c>
      <c r="F60" s="24" t="s">
        <v>8</v>
      </c>
      <c r="G60" s="23">
        <f t="shared" si="3"/>
        <v>1</v>
      </c>
    </row>
    <row r="61" spans="2:7" ht="15" customHeight="1" x14ac:dyDescent="0.25">
      <c r="B61" s="10" t="s">
        <v>403</v>
      </c>
      <c r="C61" s="10" t="s">
        <v>227</v>
      </c>
      <c r="D61" s="22">
        <v>2</v>
      </c>
      <c r="E61" s="22">
        <v>1</v>
      </c>
      <c r="F61" s="24" t="s">
        <v>8</v>
      </c>
      <c r="G61" s="23">
        <f t="shared" si="3"/>
        <v>2</v>
      </c>
    </row>
    <row r="62" spans="2:7" ht="15" customHeight="1" x14ac:dyDescent="0.25">
      <c r="B62" s="10" t="s">
        <v>402</v>
      </c>
      <c r="C62" s="10" t="s">
        <v>387</v>
      </c>
      <c r="D62" s="22">
        <v>1</v>
      </c>
      <c r="E62" s="28">
        <v>1959.82</v>
      </c>
      <c r="F62" s="24" t="s">
        <v>8</v>
      </c>
      <c r="G62" s="23">
        <f>D62*E62*1.16</f>
        <v>2273.3911999999996</v>
      </c>
    </row>
    <row r="63" spans="2:7" ht="15" customHeight="1" x14ac:dyDescent="0.25">
      <c r="B63" s="10" t="s">
        <v>388</v>
      </c>
      <c r="C63" s="10" t="s">
        <v>404</v>
      </c>
      <c r="D63" s="22">
        <v>1</v>
      </c>
      <c r="E63" s="28">
        <v>3232.33</v>
      </c>
      <c r="F63" s="24" t="s">
        <v>8</v>
      </c>
      <c r="G63" s="23">
        <f>D63*E63*1.16</f>
        <v>3749.5027999999998</v>
      </c>
    </row>
    <row r="64" spans="2:7" ht="15" customHeight="1" x14ac:dyDescent="0.25">
      <c r="B64" s="10" t="s">
        <v>416</v>
      </c>
      <c r="C64" s="10" t="s">
        <v>230</v>
      </c>
      <c r="D64" s="22">
        <v>10</v>
      </c>
      <c r="E64" s="22">
        <v>1</v>
      </c>
      <c r="F64" s="24" t="s">
        <v>8</v>
      </c>
      <c r="G64" s="23">
        <f t="shared" si="3"/>
        <v>10</v>
      </c>
    </row>
    <row r="65" spans="2:7" ht="15" customHeight="1" x14ac:dyDescent="0.25">
      <c r="B65" s="10" t="s">
        <v>112</v>
      </c>
      <c r="C65" s="29" t="s">
        <v>12</v>
      </c>
      <c r="D65" s="22">
        <v>1</v>
      </c>
      <c r="E65" s="22">
        <v>1</v>
      </c>
      <c r="F65" s="24" t="s">
        <v>8</v>
      </c>
      <c r="G65" s="23">
        <f t="shared" si="3"/>
        <v>1</v>
      </c>
    </row>
    <row r="66" spans="2:7" ht="15" customHeight="1" x14ac:dyDescent="0.25">
      <c r="B66" s="10" t="s">
        <v>113</v>
      </c>
      <c r="C66" s="13" t="s">
        <v>22</v>
      </c>
      <c r="D66" s="22">
        <v>1</v>
      </c>
      <c r="E66" s="22">
        <v>1</v>
      </c>
      <c r="F66" s="24" t="s">
        <v>8</v>
      </c>
      <c r="G66" s="23">
        <f t="shared" si="3"/>
        <v>1</v>
      </c>
    </row>
    <row r="67" spans="2:7" ht="15" customHeight="1" x14ac:dyDescent="0.25">
      <c r="B67" s="10" t="s">
        <v>71</v>
      </c>
      <c r="C67" s="13" t="s">
        <v>19</v>
      </c>
      <c r="D67" s="22">
        <v>1</v>
      </c>
      <c r="E67" s="22">
        <v>1</v>
      </c>
      <c r="F67" s="24" t="s">
        <v>8</v>
      </c>
      <c r="G67" s="23">
        <f t="shared" si="3"/>
        <v>1</v>
      </c>
    </row>
    <row r="68" spans="2:7" ht="15" customHeight="1" x14ac:dyDescent="0.25">
      <c r="B68" s="14" t="s">
        <v>72</v>
      </c>
      <c r="C68" s="10" t="s">
        <v>229</v>
      </c>
      <c r="D68" s="22">
        <v>11</v>
      </c>
      <c r="E68" s="22">
        <v>1</v>
      </c>
      <c r="F68" s="24" t="s">
        <v>8</v>
      </c>
      <c r="G68" s="23">
        <f t="shared" si="3"/>
        <v>11</v>
      </c>
    </row>
    <row r="69" spans="2:7" ht="15" customHeight="1" x14ac:dyDescent="0.25">
      <c r="B69" s="10" t="s">
        <v>419</v>
      </c>
      <c r="C69" s="10" t="s">
        <v>417</v>
      </c>
      <c r="D69" s="22">
        <v>1</v>
      </c>
      <c r="E69" s="22">
        <v>1959.8293000000001</v>
      </c>
      <c r="F69" s="24" t="s">
        <v>8</v>
      </c>
      <c r="G69" s="23">
        <v>2273.4019880000001</v>
      </c>
    </row>
    <row r="70" spans="2:7" ht="15" customHeight="1" x14ac:dyDescent="0.25">
      <c r="B70" s="10" t="s">
        <v>111</v>
      </c>
      <c r="C70" s="10" t="s">
        <v>418</v>
      </c>
      <c r="D70" s="22">
        <v>1</v>
      </c>
      <c r="E70" s="22">
        <v>3232.3303999999998</v>
      </c>
      <c r="F70" s="24" t="s">
        <v>8</v>
      </c>
      <c r="G70" s="23">
        <v>3749.5032639999995</v>
      </c>
    </row>
    <row r="71" spans="2:7" ht="15" customHeight="1" x14ac:dyDescent="0.25">
      <c r="B71" s="10" t="s">
        <v>430</v>
      </c>
      <c r="C71" s="10" t="s">
        <v>428</v>
      </c>
      <c r="D71" s="22">
        <v>1</v>
      </c>
      <c r="E71" s="30">
        <v>2283.62</v>
      </c>
      <c r="F71" s="24" t="s">
        <v>8</v>
      </c>
      <c r="G71" s="23">
        <f>(D71*E71-43.1)*1.16</f>
        <v>2599.0031999999997</v>
      </c>
    </row>
    <row r="72" spans="2:7" x14ac:dyDescent="0.25">
      <c r="B72" s="10" t="s">
        <v>431</v>
      </c>
      <c r="C72" s="10" t="s">
        <v>429</v>
      </c>
      <c r="D72" s="22">
        <v>1</v>
      </c>
      <c r="E72" s="30">
        <v>3275</v>
      </c>
      <c r="F72" s="24" t="s">
        <v>8</v>
      </c>
      <c r="G72" s="23">
        <f>(D72*E72-43.1)*1.16</f>
        <v>3749.0039999999999</v>
      </c>
    </row>
    <row r="73" spans="2:7" x14ac:dyDescent="0.25">
      <c r="B73" s="10" t="s">
        <v>427</v>
      </c>
      <c r="C73" s="10" t="s">
        <v>18</v>
      </c>
      <c r="D73" s="22">
        <v>1</v>
      </c>
      <c r="E73" s="30">
        <v>3362.07</v>
      </c>
      <c r="F73" s="24" t="s">
        <v>8</v>
      </c>
      <c r="G73" s="23">
        <f>D73*E73*1.16</f>
        <v>3900.0011999999997</v>
      </c>
    </row>
    <row r="74" spans="2:7" x14ac:dyDescent="0.25">
      <c r="B74" s="10" t="s">
        <v>427</v>
      </c>
      <c r="C74" s="10" t="s">
        <v>18</v>
      </c>
      <c r="D74" s="22">
        <v>1</v>
      </c>
      <c r="E74" s="30">
        <v>3362.07</v>
      </c>
      <c r="F74" s="24" t="s">
        <v>8</v>
      </c>
      <c r="G74" s="23">
        <f>D74*E74*1.16</f>
        <v>3900.0011999999997</v>
      </c>
    </row>
    <row r="75" spans="2:7" x14ac:dyDescent="0.25">
      <c r="B75" s="10" t="s">
        <v>455</v>
      </c>
      <c r="C75" s="10" t="s">
        <v>36</v>
      </c>
      <c r="D75" s="22">
        <v>1</v>
      </c>
      <c r="E75" s="22">
        <v>1</v>
      </c>
      <c r="F75" s="24" t="s">
        <v>8</v>
      </c>
      <c r="G75" s="23">
        <f t="shared" ref="G75:G86" si="4">D75*E75</f>
        <v>1</v>
      </c>
    </row>
    <row r="76" spans="2:7" x14ac:dyDescent="0.25">
      <c r="B76" s="10" t="s">
        <v>451</v>
      </c>
      <c r="C76" s="10" t="s">
        <v>12</v>
      </c>
      <c r="D76" s="22">
        <v>1</v>
      </c>
      <c r="E76" s="22">
        <v>1</v>
      </c>
      <c r="F76" s="24" t="s">
        <v>8</v>
      </c>
      <c r="G76" s="23">
        <f t="shared" si="4"/>
        <v>1</v>
      </c>
    </row>
    <row r="77" spans="2:7" x14ac:dyDescent="0.25">
      <c r="B77" s="10" t="s">
        <v>451</v>
      </c>
      <c r="C77" s="10" t="s">
        <v>12</v>
      </c>
      <c r="D77" s="22">
        <v>1</v>
      </c>
      <c r="E77" s="22">
        <v>1</v>
      </c>
      <c r="F77" s="24" t="s">
        <v>8</v>
      </c>
      <c r="G77" s="23">
        <f t="shared" si="4"/>
        <v>1</v>
      </c>
    </row>
    <row r="78" spans="2:7" x14ac:dyDescent="0.25">
      <c r="B78" s="10" t="s">
        <v>452</v>
      </c>
      <c r="C78" s="10" t="s">
        <v>22</v>
      </c>
      <c r="D78" s="22">
        <v>1</v>
      </c>
      <c r="E78" s="22">
        <v>1</v>
      </c>
      <c r="F78" s="24" t="s">
        <v>8</v>
      </c>
      <c r="G78" s="23">
        <f t="shared" si="4"/>
        <v>1</v>
      </c>
    </row>
    <row r="79" spans="2:7" x14ac:dyDescent="0.25">
      <c r="B79" s="10" t="s">
        <v>468</v>
      </c>
      <c r="C79" s="10" t="s">
        <v>12</v>
      </c>
      <c r="D79" s="22">
        <v>1</v>
      </c>
      <c r="E79" s="22">
        <v>1</v>
      </c>
      <c r="F79" s="24" t="s">
        <v>8</v>
      </c>
      <c r="G79" s="23">
        <f t="shared" si="4"/>
        <v>1</v>
      </c>
    </row>
    <row r="80" spans="2:7" x14ac:dyDescent="0.25">
      <c r="B80" s="10" t="s">
        <v>468</v>
      </c>
      <c r="C80" s="10" t="s">
        <v>12</v>
      </c>
      <c r="D80" s="22">
        <v>1</v>
      </c>
      <c r="E80" s="22">
        <v>1</v>
      </c>
      <c r="F80" s="24" t="s">
        <v>8</v>
      </c>
      <c r="G80" s="23">
        <f t="shared" si="4"/>
        <v>1</v>
      </c>
    </row>
    <row r="81" spans="2:7" x14ac:dyDescent="0.25">
      <c r="B81" s="10" t="s">
        <v>116</v>
      </c>
      <c r="C81" s="10" t="s">
        <v>12</v>
      </c>
      <c r="D81" s="22">
        <v>1</v>
      </c>
      <c r="E81" s="22">
        <v>1</v>
      </c>
      <c r="F81" s="24" t="s">
        <v>8</v>
      </c>
      <c r="G81" s="23">
        <f t="shared" si="4"/>
        <v>1</v>
      </c>
    </row>
    <row r="82" spans="2:7" x14ac:dyDescent="0.25">
      <c r="B82" s="10" t="s">
        <v>116</v>
      </c>
      <c r="C82" s="10" t="s">
        <v>12</v>
      </c>
      <c r="D82" s="22">
        <v>1</v>
      </c>
      <c r="E82" s="22">
        <v>1</v>
      </c>
      <c r="F82" s="24" t="s">
        <v>8</v>
      </c>
      <c r="G82" s="23">
        <f t="shared" si="4"/>
        <v>1</v>
      </c>
    </row>
    <row r="83" spans="2:7" x14ac:dyDescent="0.25">
      <c r="B83" s="10" t="s">
        <v>117</v>
      </c>
      <c r="C83" s="10" t="s">
        <v>242</v>
      </c>
      <c r="D83" s="22">
        <v>1</v>
      </c>
      <c r="E83" s="22">
        <v>1</v>
      </c>
      <c r="F83" s="24" t="s">
        <v>8</v>
      </c>
      <c r="G83" s="23">
        <f t="shared" si="4"/>
        <v>1</v>
      </c>
    </row>
    <row r="84" spans="2:7" x14ac:dyDescent="0.25">
      <c r="B84" s="10" t="s">
        <v>74</v>
      </c>
      <c r="C84" s="10" t="s">
        <v>31</v>
      </c>
      <c r="D84" s="22">
        <v>1</v>
      </c>
      <c r="E84" s="22">
        <v>1</v>
      </c>
      <c r="F84" s="24" t="s">
        <v>8</v>
      </c>
      <c r="G84" s="23">
        <f t="shared" si="4"/>
        <v>1</v>
      </c>
    </row>
    <row r="85" spans="2:7" x14ac:dyDescent="0.25">
      <c r="B85" s="10" t="s">
        <v>75</v>
      </c>
      <c r="C85" s="10" t="s">
        <v>38</v>
      </c>
      <c r="D85" s="22">
        <v>1</v>
      </c>
      <c r="E85" s="22">
        <v>1</v>
      </c>
      <c r="F85" s="24" t="s">
        <v>8</v>
      </c>
      <c r="G85" s="23">
        <f t="shared" si="4"/>
        <v>1</v>
      </c>
    </row>
    <row r="86" spans="2:7" x14ac:dyDescent="0.25">
      <c r="B86" s="10" t="s">
        <v>116</v>
      </c>
      <c r="C86" s="10" t="s">
        <v>243</v>
      </c>
      <c r="D86" s="22">
        <v>1</v>
      </c>
      <c r="E86" s="22">
        <v>1</v>
      </c>
      <c r="F86" s="24" t="s">
        <v>8</v>
      </c>
      <c r="G86" s="23">
        <f t="shared" si="4"/>
        <v>1</v>
      </c>
    </row>
    <row r="87" spans="2:7" x14ac:dyDescent="0.25">
      <c r="B87" s="10" t="s">
        <v>505</v>
      </c>
      <c r="C87" s="10" t="s">
        <v>246</v>
      </c>
      <c r="D87" s="22">
        <v>1</v>
      </c>
      <c r="E87" s="22">
        <v>1</v>
      </c>
      <c r="F87" s="24" t="s">
        <v>8</v>
      </c>
      <c r="G87" s="23">
        <f t="shared" ref="G87:G103" si="5">D87*E87</f>
        <v>1</v>
      </c>
    </row>
    <row r="88" spans="2:7" x14ac:dyDescent="0.25">
      <c r="B88" s="10" t="s">
        <v>506</v>
      </c>
      <c r="C88" s="10" t="s">
        <v>18</v>
      </c>
      <c r="D88" s="22">
        <v>1</v>
      </c>
      <c r="E88" s="22">
        <v>1</v>
      </c>
      <c r="F88" s="24" t="s">
        <v>8</v>
      </c>
      <c r="G88" s="23">
        <f t="shared" si="5"/>
        <v>1</v>
      </c>
    </row>
    <row r="89" spans="2:7" x14ac:dyDescent="0.25">
      <c r="B89" s="10" t="s">
        <v>119</v>
      </c>
      <c r="C89" s="10" t="s">
        <v>22</v>
      </c>
      <c r="D89" s="22">
        <v>1</v>
      </c>
      <c r="E89" s="22">
        <v>1</v>
      </c>
      <c r="F89" s="24" t="s">
        <v>8</v>
      </c>
      <c r="G89" s="23">
        <f t="shared" si="5"/>
        <v>1</v>
      </c>
    </row>
    <row r="90" spans="2:7" x14ac:dyDescent="0.25">
      <c r="B90" s="10" t="s">
        <v>507</v>
      </c>
      <c r="C90" s="10" t="s">
        <v>31</v>
      </c>
      <c r="D90" s="22">
        <v>1</v>
      </c>
      <c r="E90" s="22">
        <v>1</v>
      </c>
      <c r="F90" s="24" t="s">
        <v>8</v>
      </c>
      <c r="G90" s="23">
        <f t="shared" si="5"/>
        <v>1</v>
      </c>
    </row>
    <row r="91" spans="2:7" x14ac:dyDescent="0.25">
      <c r="B91" s="10" t="s">
        <v>508</v>
      </c>
      <c r="C91" s="10" t="s">
        <v>243</v>
      </c>
      <c r="D91" s="22">
        <v>1</v>
      </c>
      <c r="E91" s="22">
        <v>1</v>
      </c>
      <c r="F91" s="24" t="s">
        <v>8</v>
      </c>
      <c r="G91" s="23">
        <f t="shared" si="5"/>
        <v>1</v>
      </c>
    </row>
    <row r="92" spans="2:7" x14ac:dyDescent="0.25">
      <c r="B92" s="10" t="s">
        <v>509</v>
      </c>
      <c r="C92" s="10" t="s">
        <v>18</v>
      </c>
      <c r="D92" s="22">
        <v>1</v>
      </c>
      <c r="E92" s="22">
        <v>1</v>
      </c>
      <c r="F92" s="24" t="s">
        <v>8</v>
      </c>
      <c r="G92" s="23">
        <f t="shared" si="5"/>
        <v>1</v>
      </c>
    </row>
    <row r="93" spans="2:7" x14ac:dyDescent="0.25">
      <c r="B93" s="10" t="s">
        <v>513</v>
      </c>
      <c r="C93" s="10" t="s">
        <v>40</v>
      </c>
      <c r="D93" s="22">
        <v>1</v>
      </c>
      <c r="E93" s="22">
        <v>1</v>
      </c>
      <c r="F93" s="24" t="s">
        <v>8</v>
      </c>
      <c r="G93" s="23">
        <f t="shared" si="5"/>
        <v>1</v>
      </c>
    </row>
    <row r="94" spans="2:7" x14ac:dyDescent="0.25">
      <c r="B94" s="10" t="s">
        <v>517</v>
      </c>
      <c r="C94" s="10" t="s">
        <v>22</v>
      </c>
      <c r="D94" s="22">
        <v>1</v>
      </c>
      <c r="E94" s="22">
        <v>1</v>
      </c>
      <c r="F94" s="24" t="s">
        <v>8</v>
      </c>
      <c r="G94" s="23">
        <f t="shared" si="5"/>
        <v>1</v>
      </c>
    </row>
    <row r="95" spans="2:7" x14ac:dyDescent="0.25">
      <c r="B95" s="10" t="s">
        <v>517</v>
      </c>
      <c r="C95" s="10" t="s">
        <v>22</v>
      </c>
      <c r="D95" s="22">
        <v>1</v>
      </c>
      <c r="E95" s="22">
        <v>1</v>
      </c>
      <c r="F95" s="24" t="s">
        <v>8</v>
      </c>
      <c r="G95" s="23">
        <f t="shared" si="5"/>
        <v>1</v>
      </c>
    </row>
    <row r="96" spans="2:7" x14ac:dyDescent="0.25">
      <c r="B96" s="10" t="s">
        <v>521</v>
      </c>
      <c r="C96" s="10" t="s">
        <v>22</v>
      </c>
      <c r="D96" s="22">
        <v>5</v>
      </c>
      <c r="E96" s="22">
        <v>1625</v>
      </c>
      <c r="F96" s="24" t="s">
        <v>8</v>
      </c>
      <c r="G96" s="23">
        <f t="shared" si="5"/>
        <v>8125</v>
      </c>
    </row>
    <row r="97" spans="2:7" x14ac:dyDescent="0.25">
      <c r="B97" s="10" t="s">
        <v>522</v>
      </c>
      <c r="C97" s="10" t="s">
        <v>41</v>
      </c>
      <c r="D97" s="22">
        <v>2</v>
      </c>
      <c r="E97" s="22">
        <v>1465</v>
      </c>
      <c r="F97" s="24" t="s">
        <v>8</v>
      </c>
      <c r="G97" s="23">
        <f t="shared" si="5"/>
        <v>2930</v>
      </c>
    </row>
    <row r="98" spans="2:7" x14ac:dyDescent="0.25">
      <c r="B98" s="10" t="s">
        <v>530</v>
      </c>
      <c r="C98" s="10" t="s">
        <v>224</v>
      </c>
      <c r="D98" s="22">
        <v>4</v>
      </c>
      <c r="E98" s="28">
        <v>2500</v>
      </c>
      <c r="F98" s="24" t="s">
        <v>8</v>
      </c>
      <c r="G98" s="23">
        <f>D98*E98*1.16</f>
        <v>11600</v>
      </c>
    </row>
    <row r="99" spans="2:7" x14ac:dyDescent="0.25">
      <c r="B99" s="10" t="s">
        <v>131</v>
      </c>
      <c r="C99" s="10" t="s">
        <v>16</v>
      </c>
      <c r="D99" s="22">
        <v>1</v>
      </c>
      <c r="E99" s="22">
        <v>1</v>
      </c>
      <c r="F99" s="24" t="s">
        <v>8</v>
      </c>
      <c r="G99" s="23">
        <f t="shared" si="5"/>
        <v>1</v>
      </c>
    </row>
    <row r="100" spans="2:7" x14ac:dyDescent="0.25">
      <c r="B100" s="10" t="s">
        <v>132</v>
      </c>
      <c r="C100" s="10" t="s">
        <v>254</v>
      </c>
      <c r="D100" s="22">
        <v>1</v>
      </c>
      <c r="E100" s="22">
        <v>1</v>
      </c>
      <c r="F100" s="24" t="s">
        <v>8</v>
      </c>
      <c r="G100" s="23">
        <f t="shared" si="5"/>
        <v>1</v>
      </c>
    </row>
    <row r="101" spans="2:7" x14ac:dyDescent="0.25">
      <c r="B101" s="10" t="s">
        <v>133</v>
      </c>
      <c r="C101" s="10" t="s">
        <v>19</v>
      </c>
      <c r="D101" s="22">
        <v>1</v>
      </c>
      <c r="E101" s="22">
        <v>1</v>
      </c>
      <c r="F101" s="24" t="s">
        <v>8</v>
      </c>
      <c r="G101" s="23">
        <f t="shared" si="5"/>
        <v>1</v>
      </c>
    </row>
    <row r="102" spans="2:7" x14ac:dyDescent="0.25">
      <c r="B102" s="10" t="s">
        <v>134</v>
      </c>
      <c r="C102" s="10" t="s">
        <v>33</v>
      </c>
      <c r="D102" s="22">
        <v>1</v>
      </c>
      <c r="E102" s="22">
        <v>1</v>
      </c>
      <c r="F102" s="24" t="s">
        <v>8</v>
      </c>
      <c r="G102" s="23">
        <f t="shared" si="5"/>
        <v>1</v>
      </c>
    </row>
    <row r="103" spans="2:7" x14ac:dyDescent="0.25">
      <c r="B103" s="10" t="s">
        <v>136</v>
      </c>
      <c r="C103" s="10" t="s">
        <v>43</v>
      </c>
      <c r="D103" s="22">
        <v>1</v>
      </c>
      <c r="E103" s="22">
        <v>1</v>
      </c>
      <c r="F103" s="24" t="s">
        <v>8</v>
      </c>
      <c r="G103" s="23">
        <f t="shared" si="5"/>
        <v>1</v>
      </c>
    </row>
    <row r="104" spans="2:7" x14ac:dyDescent="0.25">
      <c r="B104" s="10" t="s">
        <v>136</v>
      </c>
      <c r="C104" s="10" t="s">
        <v>43</v>
      </c>
      <c r="D104" s="22">
        <v>1</v>
      </c>
      <c r="E104" s="22">
        <v>1</v>
      </c>
      <c r="F104" s="24" t="s">
        <v>8</v>
      </c>
      <c r="G104" s="23">
        <f t="shared" ref="G104:G116" si="6">D104*E104</f>
        <v>1</v>
      </c>
    </row>
    <row r="105" spans="2:7" x14ac:dyDescent="0.25">
      <c r="B105" s="10" t="s">
        <v>136</v>
      </c>
      <c r="C105" s="10" t="s">
        <v>43</v>
      </c>
      <c r="D105" s="22">
        <v>1</v>
      </c>
      <c r="E105" s="22">
        <v>1</v>
      </c>
      <c r="F105" s="24" t="s">
        <v>8</v>
      </c>
      <c r="G105" s="23">
        <f t="shared" si="6"/>
        <v>1</v>
      </c>
    </row>
    <row r="106" spans="2:7" x14ac:dyDescent="0.25">
      <c r="B106" s="10" t="s">
        <v>136</v>
      </c>
      <c r="C106" s="10" t="s">
        <v>43</v>
      </c>
      <c r="D106" s="22">
        <v>1</v>
      </c>
      <c r="E106" s="22">
        <v>1</v>
      </c>
      <c r="F106" s="24" t="s">
        <v>8</v>
      </c>
      <c r="G106" s="23">
        <f t="shared" si="6"/>
        <v>1</v>
      </c>
    </row>
    <row r="107" spans="2:7" x14ac:dyDescent="0.25">
      <c r="B107" s="10" t="s">
        <v>132</v>
      </c>
      <c r="C107" s="10" t="s">
        <v>537</v>
      </c>
      <c r="D107" s="22">
        <v>1</v>
      </c>
      <c r="E107" s="22">
        <v>1</v>
      </c>
      <c r="F107" s="24" t="s">
        <v>8</v>
      </c>
      <c r="G107" s="23">
        <f t="shared" si="6"/>
        <v>1</v>
      </c>
    </row>
    <row r="108" spans="2:7" x14ac:dyDescent="0.25">
      <c r="B108" s="10" t="s">
        <v>136</v>
      </c>
      <c r="C108" s="10" t="s">
        <v>538</v>
      </c>
      <c r="D108" s="22">
        <v>5</v>
      </c>
      <c r="E108" s="28">
        <v>2155.17</v>
      </c>
      <c r="F108" s="24" t="s">
        <v>8</v>
      </c>
      <c r="G108" s="28">
        <v>12500</v>
      </c>
    </row>
    <row r="109" spans="2:7" x14ac:dyDescent="0.25">
      <c r="B109" s="10" t="s">
        <v>540</v>
      </c>
      <c r="C109" s="10" t="s">
        <v>539</v>
      </c>
      <c r="D109" s="22">
        <v>4</v>
      </c>
      <c r="E109" s="28">
        <v>3754.49</v>
      </c>
      <c r="F109" s="24" t="s">
        <v>8</v>
      </c>
      <c r="G109" s="28">
        <v>17420.830000000002</v>
      </c>
    </row>
    <row r="110" spans="2:7" x14ac:dyDescent="0.25">
      <c r="B110" s="10" t="s">
        <v>541</v>
      </c>
      <c r="C110" s="10" t="s">
        <v>16</v>
      </c>
      <c r="D110" s="22">
        <v>1</v>
      </c>
      <c r="E110" s="22">
        <v>1</v>
      </c>
      <c r="F110" s="24" t="s">
        <v>8</v>
      </c>
      <c r="G110" s="23">
        <f t="shared" si="6"/>
        <v>1</v>
      </c>
    </row>
    <row r="111" spans="2:7" x14ac:dyDescent="0.25">
      <c r="B111" s="10" t="s">
        <v>542</v>
      </c>
      <c r="C111" s="10" t="s">
        <v>257</v>
      </c>
      <c r="D111" s="22">
        <v>1</v>
      </c>
      <c r="E111" s="22">
        <v>1</v>
      </c>
      <c r="F111" s="24" t="s">
        <v>8</v>
      </c>
      <c r="G111" s="23">
        <f t="shared" si="6"/>
        <v>1</v>
      </c>
    </row>
    <row r="112" spans="2:7" x14ac:dyDescent="0.25">
      <c r="B112" s="10" t="s">
        <v>543</v>
      </c>
      <c r="C112" s="10" t="s">
        <v>254</v>
      </c>
      <c r="D112" s="22">
        <v>1</v>
      </c>
      <c r="E112" s="22">
        <v>1</v>
      </c>
      <c r="F112" s="24" t="s">
        <v>8</v>
      </c>
      <c r="G112" s="23">
        <f t="shared" si="6"/>
        <v>1</v>
      </c>
    </row>
    <row r="113" spans="2:7" x14ac:dyDescent="0.25">
      <c r="B113" s="10" t="s">
        <v>568</v>
      </c>
      <c r="C113" s="10" t="s">
        <v>18</v>
      </c>
      <c r="D113" s="22">
        <v>3</v>
      </c>
      <c r="E113" s="28">
        <v>3362.07</v>
      </c>
      <c r="F113" s="24" t="s">
        <v>8</v>
      </c>
      <c r="G113" s="23">
        <f>D113*E113*1.16</f>
        <v>11700.0036</v>
      </c>
    </row>
    <row r="114" spans="2:7" x14ac:dyDescent="0.25">
      <c r="B114" s="10" t="s">
        <v>569</v>
      </c>
      <c r="C114" s="10" t="s">
        <v>12</v>
      </c>
      <c r="D114" s="22">
        <v>1</v>
      </c>
      <c r="E114" s="22">
        <v>1</v>
      </c>
      <c r="F114" s="24" t="s">
        <v>8</v>
      </c>
      <c r="G114" s="23">
        <f t="shared" si="6"/>
        <v>1</v>
      </c>
    </row>
    <row r="115" spans="2:7" x14ac:dyDescent="0.25">
      <c r="B115" s="10" t="s">
        <v>570</v>
      </c>
      <c r="C115" s="10" t="s">
        <v>18</v>
      </c>
      <c r="D115" s="22">
        <v>1</v>
      </c>
      <c r="E115" s="22">
        <v>1</v>
      </c>
      <c r="F115" s="24" t="s">
        <v>8</v>
      </c>
      <c r="G115" s="23">
        <f t="shared" si="6"/>
        <v>1</v>
      </c>
    </row>
    <row r="116" spans="2:7" x14ac:dyDescent="0.25">
      <c r="B116" s="10" t="s">
        <v>579</v>
      </c>
      <c r="C116" s="10" t="s">
        <v>12</v>
      </c>
      <c r="D116" s="22">
        <v>2</v>
      </c>
      <c r="E116" s="22">
        <v>1</v>
      </c>
      <c r="F116" s="24" t="s">
        <v>8</v>
      </c>
      <c r="G116" s="23">
        <f t="shared" si="6"/>
        <v>2</v>
      </c>
    </row>
    <row r="117" spans="2:7" x14ac:dyDescent="0.25">
      <c r="B117" s="10" t="s">
        <v>580</v>
      </c>
      <c r="C117" s="10" t="s">
        <v>18</v>
      </c>
      <c r="D117" s="22">
        <v>2</v>
      </c>
      <c r="E117" s="22">
        <v>1</v>
      </c>
      <c r="F117" s="24" t="s">
        <v>8</v>
      </c>
      <c r="G117" s="23">
        <f t="shared" ref="G117:G125" si="7">D117*E117</f>
        <v>2</v>
      </c>
    </row>
    <row r="118" spans="2:7" x14ac:dyDescent="0.25">
      <c r="B118" s="10" t="s">
        <v>591</v>
      </c>
      <c r="C118" s="10" t="s">
        <v>261</v>
      </c>
      <c r="D118" s="22">
        <v>3</v>
      </c>
      <c r="E118" s="22">
        <v>1</v>
      </c>
      <c r="F118" s="24" t="s">
        <v>8</v>
      </c>
      <c r="G118" s="23">
        <f t="shared" si="7"/>
        <v>3</v>
      </c>
    </row>
    <row r="119" spans="2:7" x14ac:dyDescent="0.25">
      <c r="B119" s="10" t="s">
        <v>593</v>
      </c>
      <c r="C119" s="10" t="s">
        <v>592</v>
      </c>
      <c r="D119" s="22">
        <v>2</v>
      </c>
      <c r="E119" s="28">
        <v>2931.03</v>
      </c>
      <c r="F119" s="24" t="s">
        <v>8</v>
      </c>
      <c r="G119" s="23">
        <f>D119*E119*1.16</f>
        <v>6799.9895999999999</v>
      </c>
    </row>
    <row r="120" spans="2:7" x14ac:dyDescent="0.25">
      <c r="B120" s="10" t="s">
        <v>596</v>
      </c>
      <c r="C120" s="10" t="s">
        <v>12</v>
      </c>
      <c r="D120" s="22">
        <v>1</v>
      </c>
      <c r="E120" s="22">
        <v>1</v>
      </c>
      <c r="F120" s="24" t="s">
        <v>8</v>
      </c>
      <c r="G120" s="23">
        <f t="shared" si="7"/>
        <v>1</v>
      </c>
    </row>
    <row r="121" spans="2:7" x14ac:dyDescent="0.25">
      <c r="B121" s="10" t="s">
        <v>597</v>
      </c>
      <c r="C121" s="10" t="s">
        <v>18</v>
      </c>
      <c r="D121" s="22">
        <v>1</v>
      </c>
      <c r="E121" s="22">
        <v>1</v>
      </c>
      <c r="F121" s="24" t="s">
        <v>8</v>
      </c>
      <c r="G121" s="23">
        <f t="shared" si="7"/>
        <v>1</v>
      </c>
    </row>
    <row r="122" spans="2:7" x14ac:dyDescent="0.25">
      <c r="B122" s="10" t="s">
        <v>605</v>
      </c>
      <c r="C122" s="25" t="s">
        <v>43</v>
      </c>
      <c r="D122" s="22">
        <v>1</v>
      </c>
      <c r="E122" s="22">
        <v>1</v>
      </c>
      <c r="F122" s="24" t="s">
        <v>8</v>
      </c>
      <c r="G122" s="23">
        <f t="shared" si="7"/>
        <v>1</v>
      </c>
    </row>
    <row r="123" spans="2:7" x14ac:dyDescent="0.25">
      <c r="B123" s="10" t="s">
        <v>143</v>
      </c>
      <c r="C123" s="10" t="s">
        <v>12</v>
      </c>
      <c r="D123" s="22">
        <v>1</v>
      </c>
      <c r="E123" s="22">
        <v>1</v>
      </c>
      <c r="F123" s="24" t="s">
        <v>8</v>
      </c>
      <c r="G123" s="23">
        <f t="shared" si="7"/>
        <v>1</v>
      </c>
    </row>
    <row r="124" spans="2:7" x14ac:dyDescent="0.25">
      <c r="B124" s="10" t="s">
        <v>148</v>
      </c>
      <c r="C124" s="16" t="s">
        <v>203</v>
      </c>
      <c r="D124" s="22">
        <v>1</v>
      </c>
      <c r="E124" s="22">
        <v>1</v>
      </c>
      <c r="F124" s="24" t="s">
        <v>8</v>
      </c>
      <c r="G124" s="23">
        <f t="shared" si="7"/>
        <v>1</v>
      </c>
    </row>
    <row r="125" spans="2:7" x14ac:dyDescent="0.25">
      <c r="B125" s="10" t="s">
        <v>149</v>
      </c>
      <c r="C125" s="16" t="s">
        <v>262</v>
      </c>
      <c r="D125" s="22">
        <v>1</v>
      </c>
      <c r="E125" s="22">
        <v>1</v>
      </c>
      <c r="F125" s="24" t="s">
        <v>8</v>
      </c>
      <c r="G125" s="23">
        <f t="shared" si="7"/>
        <v>1</v>
      </c>
    </row>
    <row r="126" spans="2:7" x14ac:dyDescent="0.25">
      <c r="B126" s="10" t="s">
        <v>77</v>
      </c>
      <c r="C126" s="16" t="s">
        <v>19</v>
      </c>
      <c r="D126" s="31">
        <v>1</v>
      </c>
      <c r="E126" s="22">
        <v>1</v>
      </c>
      <c r="F126" s="24" t="s">
        <v>8</v>
      </c>
      <c r="G126" s="23">
        <f t="shared" ref="G126:G137" si="8">D126*E126</f>
        <v>1</v>
      </c>
    </row>
    <row r="127" spans="2:7" x14ac:dyDescent="0.25">
      <c r="B127" s="10" t="s">
        <v>77</v>
      </c>
      <c r="C127" s="16" t="s">
        <v>19</v>
      </c>
      <c r="D127" s="31">
        <v>1</v>
      </c>
      <c r="E127" s="22">
        <v>1</v>
      </c>
      <c r="F127" s="24" t="s">
        <v>8</v>
      </c>
      <c r="G127" s="23">
        <f t="shared" si="8"/>
        <v>1</v>
      </c>
    </row>
    <row r="128" spans="2:7" x14ac:dyDescent="0.25">
      <c r="B128" s="10" t="s">
        <v>150</v>
      </c>
      <c r="C128" s="16" t="s">
        <v>263</v>
      </c>
      <c r="D128" s="31">
        <v>2</v>
      </c>
      <c r="E128" s="22">
        <v>1</v>
      </c>
      <c r="F128" s="24" t="s">
        <v>8</v>
      </c>
      <c r="G128" s="23">
        <f t="shared" si="8"/>
        <v>2</v>
      </c>
    </row>
    <row r="129" spans="2:7" x14ac:dyDescent="0.25">
      <c r="B129" s="25" t="s">
        <v>77</v>
      </c>
      <c r="C129" s="32" t="s">
        <v>47</v>
      </c>
      <c r="D129" s="31">
        <v>3</v>
      </c>
      <c r="E129" s="22">
        <v>1</v>
      </c>
      <c r="F129" s="24" t="s">
        <v>8</v>
      </c>
      <c r="G129" s="23">
        <f t="shared" si="8"/>
        <v>3</v>
      </c>
    </row>
    <row r="130" spans="2:7" x14ac:dyDescent="0.25">
      <c r="B130" s="10" t="s">
        <v>155</v>
      </c>
      <c r="C130" s="16" t="s">
        <v>267</v>
      </c>
      <c r="D130" s="31">
        <v>2</v>
      </c>
      <c r="E130" s="22">
        <v>1</v>
      </c>
      <c r="F130" s="24" t="s">
        <v>8</v>
      </c>
      <c r="G130" s="23">
        <f t="shared" si="8"/>
        <v>2</v>
      </c>
    </row>
    <row r="131" spans="2:7" ht="34.5" x14ac:dyDescent="0.25">
      <c r="B131" s="10" t="s">
        <v>149</v>
      </c>
      <c r="C131" s="16" t="s">
        <v>626</v>
      </c>
      <c r="D131" s="31">
        <v>11</v>
      </c>
      <c r="E131" s="33">
        <v>2999.14</v>
      </c>
      <c r="F131" s="24" t="s">
        <v>8</v>
      </c>
      <c r="G131" s="23">
        <f>D131*E131*1.16</f>
        <v>38269.026399999995</v>
      </c>
    </row>
    <row r="132" spans="2:7" x14ac:dyDescent="0.25">
      <c r="B132" s="10" t="s">
        <v>633</v>
      </c>
      <c r="C132" s="10" t="s">
        <v>270</v>
      </c>
      <c r="D132" s="22">
        <v>4</v>
      </c>
      <c r="E132" s="22">
        <v>1</v>
      </c>
      <c r="F132" s="24" t="s">
        <v>8</v>
      </c>
      <c r="G132" s="23">
        <v>4</v>
      </c>
    </row>
    <row r="133" spans="2:7" x14ac:dyDescent="0.25">
      <c r="B133" s="10" t="s">
        <v>634</v>
      </c>
      <c r="C133" s="10" t="s">
        <v>271</v>
      </c>
      <c r="D133" s="22">
        <v>2</v>
      </c>
      <c r="E133" s="22">
        <v>1</v>
      </c>
      <c r="F133" s="24" t="s">
        <v>8</v>
      </c>
      <c r="G133" s="23">
        <v>2</v>
      </c>
    </row>
    <row r="134" spans="2:7" x14ac:dyDescent="0.25">
      <c r="B134" s="10" t="s">
        <v>160</v>
      </c>
      <c r="C134" s="10" t="s">
        <v>12</v>
      </c>
      <c r="D134" s="22">
        <v>1</v>
      </c>
      <c r="E134" s="22">
        <v>1</v>
      </c>
      <c r="F134" s="24" t="s">
        <v>8</v>
      </c>
      <c r="G134" s="23">
        <v>1</v>
      </c>
    </row>
    <row r="135" spans="2:7" x14ac:dyDescent="0.25">
      <c r="B135" s="10" t="s">
        <v>637</v>
      </c>
      <c r="C135" s="10" t="s">
        <v>12</v>
      </c>
      <c r="D135" s="22">
        <v>1</v>
      </c>
      <c r="E135" s="22">
        <v>1</v>
      </c>
      <c r="F135" s="24" t="s">
        <v>8</v>
      </c>
      <c r="G135" s="23">
        <v>1</v>
      </c>
    </row>
    <row r="136" spans="2:7" x14ac:dyDescent="0.25">
      <c r="B136" s="10" t="s">
        <v>638</v>
      </c>
      <c r="C136" s="10" t="s">
        <v>12</v>
      </c>
      <c r="D136" s="22">
        <v>1</v>
      </c>
      <c r="E136" s="22">
        <v>1</v>
      </c>
      <c r="F136" s="24" t="s">
        <v>8</v>
      </c>
      <c r="G136" s="23">
        <f t="shared" si="8"/>
        <v>1</v>
      </c>
    </row>
    <row r="137" spans="2:7" x14ac:dyDescent="0.25">
      <c r="B137" s="10" t="s">
        <v>162</v>
      </c>
      <c r="C137" s="34" t="s">
        <v>16</v>
      </c>
      <c r="D137" s="22">
        <v>1</v>
      </c>
      <c r="E137" s="22">
        <v>1</v>
      </c>
      <c r="F137" s="24" t="s">
        <v>8</v>
      </c>
      <c r="G137" s="23">
        <f t="shared" si="8"/>
        <v>1</v>
      </c>
    </row>
    <row r="138" spans="2:7" x14ac:dyDescent="0.25">
      <c r="B138" s="10" t="s">
        <v>163</v>
      </c>
      <c r="C138" s="35" t="s">
        <v>254</v>
      </c>
      <c r="D138" s="22">
        <v>1</v>
      </c>
      <c r="E138" s="22">
        <v>1</v>
      </c>
      <c r="F138" s="24" t="s">
        <v>8</v>
      </c>
      <c r="G138" s="23">
        <f t="shared" ref="G138:G160" si="9">D138*E138</f>
        <v>1</v>
      </c>
    </row>
    <row r="139" spans="2:7" x14ac:dyDescent="0.25">
      <c r="B139" s="10" t="s">
        <v>164</v>
      </c>
      <c r="C139" s="36" t="s">
        <v>22</v>
      </c>
      <c r="D139" s="22">
        <v>1</v>
      </c>
      <c r="E139" s="22">
        <v>1</v>
      </c>
      <c r="F139" s="24" t="s">
        <v>8</v>
      </c>
      <c r="G139" s="23">
        <f t="shared" si="9"/>
        <v>1</v>
      </c>
    </row>
    <row r="140" spans="2:7" x14ac:dyDescent="0.25">
      <c r="B140" s="10" t="s">
        <v>164</v>
      </c>
      <c r="C140" s="36" t="s">
        <v>22</v>
      </c>
      <c r="D140" s="22">
        <v>1</v>
      </c>
      <c r="E140" s="22">
        <v>1</v>
      </c>
      <c r="F140" s="24" t="s">
        <v>8</v>
      </c>
      <c r="G140" s="23">
        <f t="shared" si="9"/>
        <v>1</v>
      </c>
    </row>
    <row r="141" spans="2:7" x14ac:dyDescent="0.25">
      <c r="B141" s="10" t="s">
        <v>655</v>
      </c>
      <c r="C141" s="35" t="s">
        <v>12</v>
      </c>
      <c r="D141" s="22">
        <v>1</v>
      </c>
      <c r="E141" s="22">
        <v>1</v>
      </c>
      <c r="F141" s="24" t="s">
        <v>8</v>
      </c>
      <c r="G141" s="23">
        <f t="shared" si="9"/>
        <v>1</v>
      </c>
    </row>
    <row r="142" spans="2:7" x14ac:dyDescent="0.25">
      <c r="B142" s="10" t="s">
        <v>656</v>
      </c>
      <c r="C142" s="35" t="s">
        <v>18</v>
      </c>
      <c r="D142" s="22">
        <v>1</v>
      </c>
      <c r="E142" s="22">
        <v>1</v>
      </c>
      <c r="F142" s="24" t="s">
        <v>8</v>
      </c>
      <c r="G142" s="23">
        <f t="shared" si="9"/>
        <v>1</v>
      </c>
    </row>
    <row r="143" spans="2:7" x14ac:dyDescent="0.25">
      <c r="B143" s="10" t="s">
        <v>657</v>
      </c>
      <c r="C143" s="37" t="s">
        <v>22</v>
      </c>
      <c r="D143" s="22">
        <v>1</v>
      </c>
      <c r="E143" s="22">
        <v>1</v>
      </c>
      <c r="F143" s="24" t="s">
        <v>8</v>
      </c>
      <c r="G143" s="23">
        <f t="shared" si="9"/>
        <v>1</v>
      </c>
    </row>
    <row r="144" spans="2:7" x14ac:dyDescent="0.25">
      <c r="B144" s="10" t="s">
        <v>664</v>
      </c>
      <c r="C144" s="35" t="s">
        <v>48</v>
      </c>
      <c r="D144" s="22">
        <v>1</v>
      </c>
      <c r="E144" s="22">
        <v>1</v>
      </c>
      <c r="F144" s="24" t="s">
        <v>8</v>
      </c>
      <c r="G144" s="23">
        <f t="shared" si="9"/>
        <v>1</v>
      </c>
    </row>
    <row r="145" spans="2:7" x14ac:dyDescent="0.25">
      <c r="B145" s="10" t="s">
        <v>667</v>
      </c>
      <c r="C145" s="35" t="s">
        <v>12</v>
      </c>
      <c r="D145" s="22">
        <v>1</v>
      </c>
      <c r="E145" s="22">
        <v>1</v>
      </c>
      <c r="F145" s="24" t="s">
        <v>8</v>
      </c>
      <c r="G145" s="23">
        <f t="shared" si="9"/>
        <v>1</v>
      </c>
    </row>
    <row r="146" spans="2:7" x14ac:dyDescent="0.25">
      <c r="B146" s="10" t="s">
        <v>672</v>
      </c>
      <c r="C146" s="37" t="s">
        <v>50</v>
      </c>
      <c r="D146" s="22">
        <v>6</v>
      </c>
      <c r="E146" s="22">
        <v>1</v>
      </c>
      <c r="F146" s="24" t="s">
        <v>8</v>
      </c>
      <c r="G146" s="23">
        <f t="shared" si="9"/>
        <v>6</v>
      </c>
    </row>
    <row r="147" spans="2:7" x14ac:dyDescent="0.25">
      <c r="B147" s="10" t="s">
        <v>682</v>
      </c>
      <c r="C147" s="10" t="s">
        <v>12</v>
      </c>
      <c r="D147" s="22">
        <v>1</v>
      </c>
      <c r="E147" s="22">
        <v>1</v>
      </c>
      <c r="F147" s="24" t="s">
        <v>8</v>
      </c>
      <c r="G147" s="23">
        <f t="shared" si="9"/>
        <v>1</v>
      </c>
    </row>
    <row r="148" spans="2:7" x14ac:dyDescent="0.25">
      <c r="B148" s="10" t="s">
        <v>682</v>
      </c>
      <c r="C148" s="10" t="s">
        <v>12</v>
      </c>
      <c r="D148" s="22">
        <v>1</v>
      </c>
      <c r="E148" s="22">
        <v>1</v>
      </c>
      <c r="F148" s="24" t="s">
        <v>8</v>
      </c>
      <c r="G148" s="23">
        <f t="shared" si="9"/>
        <v>1</v>
      </c>
    </row>
    <row r="149" spans="2:7" x14ac:dyDescent="0.25">
      <c r="B149" s="10" t="s">
        <v>683</v>
      </c>
      <c r="C149" s="10" t="s">
        <v>12</v>
      </c>
      <c r="D149" s="22">
        <v>1</v>
      </c>
      <c r="E149" s="22">
        <v>1</v>
      </c>
      <c r="F149" s="24" t="s">
        <v>8</v>
      </c>
      <c r="G149" s="23">
        <f t="shared" si="9"/>
        <v>1</v>
      </c>
    </row>
    <row r="150" spans="2:7" x14ac:dyDescent="0.25">
      <c r="B150" s="10" t="s">
        <v>686</v>
      </c>
      <c r="C150" s="10" t="s">
        <v>22</v>
      </c>
      <c r="D150" s="22">
        <v>1</v>
      </c>
      <c r="E150" s="22">
        <v>1</v>
      </c>
      <c r="F150" s="24" t="s">
        <v>8</v>
      </c>
      <c r="G150" s="23">
        <f t="shared" si="9"/>
        <v>1</v>
      </c>
    </row>
    <row r="151" spans="2:7" x14ac:dyDescent="0.25">
      <c r="B151" s="10" t="s">
        <v>687</v>
      </c>
      <c r="C151" s="10" t="s">
        <v>27</v>
      </c>
      <c r="D151" s="22">
        <v>1</v>
      </c>
      <c r="E151" s="22">
        <v>1</v>
      </c>
      <c r="F151" s="24" t="s">
        <v>8</v>
      </c>
      <c r="G151" s="23">
        <f t="shared" si="9"/>
        <v>1</v>
      </c>
    </row>
    <row r="152" spans="2:7" x14ac:dyDescent="0.25">
      <c r="B152" s="10" t="s">
        <v>689</v>
      </c>
      <c r="C152" s="10" t="s">
        <v>40</v>
      </c>
      <c r="D152" s="22">
        <v>1</v>
      </c>
      <c r="E152" s="22">
        <v>1</v>
      </c>
      <c r="F152" s="24" t="s">
        <v>8</v>
      </c>
      <c r="G152" s="23">
        <f t="shared" si="9"/>
        <v>1</v>
      </c>
    </row>
    <row r="153" spans="2:7" x14ac:dyDescent="0.25">
      <c r="B153" s="10" t="s">
        <v>690</v>
      </c>
      <c r="C153" s="10" t="s">
        <v>12</v>
      </c>
      <c r="D153" s="22">
        <v>1</v>
      </c>
      <c r="E153" s="22">
        <v>1</v>
      </c>
      <c r="F153" s="24" t="s">
        <v>8</v>
      </c>
      <c r="G153" s="23">
        <f t="shared" si="9"/>
        <v>1</v>
      </c>
    </row>
    <row r="154" spans="2:7" x14ac:dyDescent="0.25">
      <c r="B154" s="10" t="s">
        <v>691</v>
      </c>
      <c r="C154" s="10" t="s">
        <v>18</v>
      </c>
      <c r="D154" s="22">
        <v>1</v>
      </c>
      <c r="E154" s="22">
        <v>1</v>
      </c>
      <c r="F154" s="24" t="s">
        <v>8</v>
      </c>
      <c r="G154" s="23">
        <f t="shared" si="9"/>
        <v>1</v>
      </c>
    </row>
    <row r="155" spans="2:7" x14ac:dyDescent="0.25">
      <c r="B155" s="10" t="s">
        <v>692</v>
      </c>
      <c r="C155" s="10" t="s">
        <v>33</v>
      </c>
      <c r="D155" s="22">
        <v>2</v>
      </c>
      <c r="E155" s="22">
        <v>1</v>
      </c>
      <c r="F155" s="24" t="s">
        <v>8</v>
      </c>
      <c r="G155" s="23">
        <f t="shared" si="9"/>
        <v>2</v>
      </c>
    </row>
    <row r="156" spans="2:7" x14ac:dyDescent="0.25">
      <c r="B156" s="10" t="s">
        <v>173</v>
      </c>
      <c r="C156" s="10" t="s">
        <v>33</v>
      </c>
      <c r="D156" s="22">
        <v>2</v>
      </c>
      <c r="E156" s="22">
        <v>1</v>
      </c>
      <c r="F156" s="24" t="s">
        <v>8</v>
      </c>
      <c r="G156" s="23">
        <f t="shared" si="9"/>
        <v>2</v>
      </c>
    </row>
    <row r="157" spans="2:7" x14ac:dyDescent="0.25">
      <c r="B157" s="10" t="s">
        <v>695</v>
      </c>
      <c r="C157" s="10" t="s">
        <v>51</v>
      </c>
      <c r="D157" s="22">
        <v>1</v>
      </c>
      <c r="E157" s="22">
        <v>1</v>
      </c>
      <c r="F157" s="24" t="s">
        <v>8</v>
      </c>
      <c r="G157" s="23">
        <f t="shared" si="9"/>
        <v>1</v>
      </c>
    </row>
    <row r="158" spans="2:7" x14ac:dyDescent="0.25">
      <c r="B158" s="10" t="s">
        <v>696</v>
      </c>
      <c r="C158" s="10" t="s">
        <v>47</v>
      </c>
      <c r="D158" s="22">
        <v>1</v>
      </c>
      <c r="E158" s="22">
        <v>1</v>
      </c>
      <c r="F158" s="24" t="s">
        <v>8</v>
      </c>
      <c r="G158" s="23">
        <f t="shared" si="9"/>
        <v>1</v>
      </c>
    </row>
    <row r="159" spans="2:7" x14ac:dyDescent="0.25">
      <c r="B159" s="10" t="s">
        <v>175</v>
      </c>
      <c r="C159" s="10" t="s">
        <v>12</v>
      </c>
      <c r="D159" s="22">
        <v>1</v>
      </c>
      <c r="E159" s="22">
        <v>1</v>
      </c>
      <c r="F159" s="24" t="s">
        <v>8</v>
      </c>
      <c r="G159" s="23">
        <f t="shared" si="9"/>
        <v>1</v>
      </c>
    </row>
    <row r="160" spans="2:7" x14ac:dyDescent="0.25">
      <c r="B160" s="10" t="s">
        <v>179</v>
      </c>
      <c r="C160" s="10" t="s">
        <v>52</v>
      </c>
      <c r="D160" s="22">
        <v>1</v>
      </c>
      <c r="E160" s="22">
        <v>1</v>
      </c>
      <c r="F160" s="24" t="s">
        <v>8</v>
      </c>
      <c r="G160" s="23">
        <f t="shared" si="9"/>
        <v>1</v>
      </c>
    </row>
    <row r="161" spans="2:7" x14ac:dyDescent="0.25">
      <c r="B161" s="10" t="s">
        <v>80</v>
      </c>
      <c r="C161" s="10" t="s">
        <v>22</v>
      </c>
      <c r="D161" s="22">
        <v>1</v>
      </c>
      <c r="E161" s="22">
        <v>1</v>
      </c>
      <c r="F161" s="24" t="s">
        <v>8</v>
      </c>
      <c r="G161" s="23">
        <f t="shared" ref="G161:G168" si="10">D161*E161</f>
        <v>1</v>
      </c>
    </row>
    <row r="162" spans="2:7" x14ac:dyDescent="0.25">
      <c r="B162" s="10" t="s">
        <v>176</v>
      </c>
      <c r="C162" s="10" t="s">
        <v>20</v>
      </c>
      <c r="D162" s="22">
        <v>1</v>
      </c>
      <c r="E162" s="22">
        <v>1</v>
      </c>
      <c r="F162" s="24" t="s">
        <v>8</v>
      </c>
      <c r="G162" s="23">
        <f t="shared" si="10"/>
        <v>1</v>
      </c>
    </row>
    <row r="163" spans="2:7" x14ac:dyDescent="0.25">
      <c r="B163" s="10" t="s">
        <v>81</v>
      </c>
      <c r="C163" s="10" t="s">
        <v>36</v>
      </c>
      <c r="D163" s="22">
        <v>1</v>
      </c>
      <c r="E163" s="22">
        <v>1</v>
      </c>
      <c r="F163" s="24" t="s">
        <v>8</v>
      </c>
      <c r="G163" s="23">
        <f t="shared" si="10"/>
        <v>1</v>
      </c>
    </row>
    <row r="164" spans="2:7" x14ac:dyDescent="0.25">
      <c r="B164" s="10" t="s">
        <v>175</v>
      </c>
      <c r="C164" s="10" t="s">
        <v>280</v>
      </c>
      <c r="D164" s="27">
        <v>9</v>
      </c>
      <c r="E164" s="22">
        <v>1</v>
      </c>
      <c r="F164" s="24" t="s">
        <v>8</v>
      </c>
      <c r="G164" s="23">
        <f t="shared" si="10"/>
        <v>9</v>
      </c>
    </row>
    <row r="165" spans="2:7" x14ac:dyDescent="0.25">
      <c r="B165" s="10" t="s">
        <v>179</v>
      </c>
      <c r="C165" s="10" t="s">
        <v>18</v>
      </c>
      <c r="D165" s="22">
        <v>9</v>
      </c>
      <c r="E165" s="22">
        <v>1</v>
      </c>
      <c r="F165" s="24" t="s">
        <v>8</v>
      </c>
      <c r="G165" s="23">
        <f t="shared" si="10"/>
        <v>9</v>
      </c>
    </row>
    <row r="166" spans="2:7" x14ac:dyDescent="0.25">
      <c r="B166" s="10" t="s">
        <v>80</v>
      </c>
      <c r="C166" s="10" t="s">
        <v>281</v>
      </c>
      <c r="D166" s="22">
        <v>11</v>
      </c>
      <c r="E166" s="22">
        <v>1</v>
      </c>
      <c r="F166" s="24" t="s">
        <v>8</v>
      </c>
      <c r="G166" s="23">
        <f t="shared" si="10"/>
        <v>11</v>
      </c>
    </row>
    <row r="167" spans="2:7" x14ac:dyDescent="0.25">
      <c r="B167" s="10" t="s">
        <v>176</v>
      </c>
      <c r="C167" s="10" t="s">
        <v>282</v>
      </c>
      <c r="D167" s="22">
        <v>2</v>
      </c>
      <c r="E167" s="22">
        <v>1</v>
      </c>
      <c r="F167" s="24" t="s">
        <v>8</v>
      </c>
      <c r="G167" s="23">
        <f t="shared" si="10"/>
        <v>2</v>
      </c>
    </row>
    <row r="168" spans="2:7" x14ac:dyDescent="0.25">
      <c r="B168" s="10" t="s">
        <v>180</v>
      </c>
      <c r="C168" s="10" t="s">
        <v>286</v>
      </c>
      <c r="D168" s="22">
        <v>2</v>
      </c>
      <c r="E168" s="22">
        <v>1</v>
      </c>
      <c r="F168" s="24" t="s">
        <v>8</v>
      </c>
      <c r="G168" s="23">
        <f t="shared" si="10"/>
        <v>2</v>
      </c>
    </row>
    <row r="169" spans="2:7" x14ac:dyDescent="0.25">
      <c r="B169" s="10" t="s">
        <v>175</v>
      </c>
      <c r="C169" s="14" t="s">
        <v>12</v>
      </c>
      <c r="D169" s="22">
        <v>1</v>
      </c>
      <c r="E169" s="22">
        <v>1</v>
      </c>
      <c r="F169" s="24" t="s">
        <v>8</v>
      </c>
      <c r="G169" s="23">
        <f t="shared" ref="G169:G176" si="11">D169*E169</f>
        <v>1</v>
      </c>
    </row>
    <row r="170" spans="2:7" x14ac:dyDescent="0.25">
      <c r="B170" s="10" t="s">
        <v>79</v>
      </c>
      <c r="C170" s="10" t="s">
        <v>52</v>
      </c>
      <c r="D170" s="22">
        <v>1</v>
      </c>
      <c r="E170" s="22">
        <v>1</v>
      </c>
      <c r="F170" s="24" t="s">
        <v>8</v>
      </c>
      <c r="G170" s="23">
        <f t="shared" si="11"/>
        <v>1</v>
      </c>
    </row>
    <row r="171" spans="2:7" x14ac:dyDescent="0.25">
      <c r="B171" s="10" t="s">
        <v>706</v>
      </c>
      <c r="C171" s="10" t="s">
        <v>19</v>
      </c>
      <c r="D171" s="22">
        <v>1</v>
      </c>
      <c r="E171" s="22">
        <v>1</v>
      </c>
      <c r="F171" s="24" t="s">
        <v>8</v>
      </c>
      <c r="G171" s="23">
        <f t="shared" si="11"/>
        <v>1</v>
      </c>
    </row>
    <row r="172" spans="2:7" x14ac:dyDescent="0.25">
      <c r="B172" s="10" t="s">
        <v>707</v>
      </c>
      <c r="C172" s="10" t="s">
        <v>278</v>
      </c>
      <c r="D172" s="22">
        <v>1</v>
      </c>
      <c r="E172" s="22">
        <v>1</v>
      </c>
      <c r="F172" s="24" t="s">
        <v>8</v>
      </c>
      <c r="G172" s="23">
        <f t="shared" si="11"/>
        <v>1</v>
      </c>
    </row>
    <row r="173" spans="2:7" x14ac:dyDescent="0.25">
      <c r="B173" s="10" t="s">
        <v>708</v>
      </c>
      <c r="C173" s="10" t="s">
        <v>290</v>
      </c>
      <c r="D173" s="22">
        <v>1</v>
      </c>
      <c r="E173" s="22">
        <v>1</v>
      </c>
      <c r="F173" s="24" t="s">
        <v>8</v>
      </c>
      <c r="G173" s="23">
        <f t="shared" si="11"/>
        <v>1</v>
      </c>
    </row>
    <row r="174" spans="2:7" x14ac:dyDescent="0.25">
      <c r="B174" s="10" t="s">
        <v>709</v>
      </c>
      <c r="C174" s="10" t="s">
        <v>18</v>
      </c>
      <c r="D174" s="22">
        <v>1</v>
      </c>
      <c r="E174" s="22">
        <v>1</v>
      </c>
      <c r="F174" s="24" t="s">
        <v>8</v>
      </c>
      <c r="G174" s="23">
        <f t="shared" si="11"/>
        <v>1</v>
      </c>
    </row>
    <row r="175" spans="2:7" x14ac:dyDescent="0.25">
      <c r="B175" s="10" t="s">
        <v>712</v>
      </c>
      <c r="C175" s="10" t="s">
        <v>713</v>
      </c>
      <c r="D175" s="22">
        <v>3</v>
      </c>
      <c r="E175" s="22">
        <v>1</v>
      </c>
      <c r="F175" s="24" t="s">
        <v>8</v>
      </c>
      <c r="G175" s="23">
        <f t="shared" si="11"/>
        <v>3</v>
      </c>
    </row>
    <row r="176" spans="2:7" x14ac:dyDescent="0.25">
      <c r="B176" s="10" t="s">
        <v>728</v>
      </c>
      <c r="C176" s="10" t="s">
        <v>43</v>
      </c>
      <c r="D176" s="22">
        <v>1</v>
      </c>
      <c r="E176" s="22">
        <v>1</v>
      </c>
      <c r="F176" s="24" t="s">
        <v>8</v>
      </c>
      <c r="G176" s="23">
        <f t="shared" si="11"/>
        <v>1</v>
      </c>
    </row>
    <row r="177" spans="2:7" x14ac:dyDescent="0.25">
      <c r="B177" s="10" t="s">
        <v>729</v>
      </c>
      <c r="C177" s="10" t="s">
        <v>22</v>
      </c>
      <c r="D177" s="22">
        <v>1</v>
      </c>
      <c r="E177" s="22">
        <v>1</v>
      </c>
      <c r="F177" s="24" t="s">
        <v>8</v>
      </c>
      <c r="G177" s="23">
        <f t="shared" ref="G177:G201" si="12">D177*E177</f>
        <v>1</v>
      </c>
    </row>
    <row r="178" spans="2:7" x14ac:dyDescent="0.25">
      <c r="B178" s="10" t="s">
        <v>730</v>
      </c>
      <c r="C178" s="10" t="s">
        <v>12</v>
      </c>
      <c r="D178" s="22">
        <v>1</v>
      </c>
      <c r="E178" s="22">
        <v>1</v>
      </c>
      <c r="F178" s="24" t="s">
        <v>8</v>
      </c>
      <c r="G178" s="23">
        <f t="shared" si="12"/>
        <v>1</v>
      </c>
    </row>
    <row r="179" spans="2:7" x14ac:dyDescent="0.25">
      <c r="B179" s="10" t="s">
        <v>748</v>
      </c>
      <c r="C179" s="10" t="s">
        <v>56</v>
      </c>
      <c r="D179" s="22">
        <v>1</v>
      </c>
      <c r="E179" s="22">
        <v>1</v>
      </c>
      <c r="F179" s="24" t="s">
        <v>8</v>
      </c>
      <c r="G179" s="23">
        <f t="shared" si="12"/>
        <v>1</v>
      </c>
    </row>
    <row r="180" spans="2:7" x14ac:dyDescent="0.25">
      <c r="B180" s="10" t="s">
        <v>85</v>
      </c>
      <c r="C180" s="10" t="s">
        <v>19</v>
      </c>
      <c r="D180" s="22">
        <v>1</v>
      </c>
      <c r="E180" s="22">
        <v>1</v>
      </c>
      <c r="F180" s="24" t="s">
        <v>8</v>
      </c>
      <c r="G180" s="23">
        <f t="shared" si="12"/>
        <v>1</v>
      </c>
    </row>
    <row r="181" spans="2:7" x14ac:dyDescent="0.25">
      <c r="B181" s="10" t="s">
        <v>86</v>
      </c>
      <c r="C181" s="10" t="s">
        <v>31</v>
      </c>
      <c r="D181" s="22">
        <v>1</v>
      </c>
      <c r="E181" s="22">
        <v>1</v>
      </c>
      <c r="F181" s="24" t="s">
        <v>8</v>
      </c>
      <c r="G181" s="23">
        <f t="shared" si="12"/>
        <v>1</v>
      </c>
    </row>
    <row r="182" spans="2:7" x14ac:dyDescent="0.25">
      <c r="B182" s="10" t="s">
        <v>85</v>
      </c>
      <c r="C182" s="10" t="s">
        <v>768</v>
      </c>
      <c r="D182" s="22">
        <v>1</v>
      </c>
      <c r="E182" s="22">
        <v>1</v>
      </c>
      <c r="F182" s="24" t="s">
        <v>8</v>
      </c>
      <c r="G182" s="23">
        <f t="shared" si="12"/>
        <v>1</v>
      </c>
    </row>
    <row r="183" spans="2:7" x14ac:dyDescent="0.25">
      <c r="B183" s="10" t="s">
        <v>85</v>
      </c>
      <c r="C183" s="10" t="s">
        <v>768</v>
      </c>
      <c r="D183" s="22">
        <v>3</v>
      </c>
      <c r="E183" s="22">
        <v>1</v>
      </c>
      <c r="F183" s="24" t="s">
        <v>8</v>
      </c>
      <c r="G183" s="23">
        <f t="shared" si="12"/>
        <v>3</v>
      </c>
    </row>
    <row r="184" spans="2:7" x14ac:dyDescent="0.25">
      <c r="B184" s="10" t="s">
        <v>87</v>
      </c>
      <c r="C184" s="15" t="s">
        <v>27</v>
      </c>
      <c r="D184" s="22">
        <v>1</v>
      </c>
      <c r="E184" s="22">
        <v>1</v>
      </c>
      <c r="F184" s="24" t="s">
        <v>8</v>
      </c>
      <c r="G184" s="23">
        <f t="shared" si="12"/>
        <v>1</v>
      </c>
    </row>
    <row r="185" spans="2:7" x14ac:dyDescent="0.25">
      <c r="B185" s="10" t="s">
        <v>88</v>
      </c>
      <c r="C185" s="10" t="s">
        <v>16</v>
      </c>
      <c r="D185" s="22">
        <v>1</v>
      </c>
      <c r="E185" s="22">
        <v>1</v>
      </c>
      <c r="F185" s="24" t="s">
        <v>8</v>
      </c>
      <c r="G185" s="23">
        <f t="shared" si="12"/>
        <v>1</v>
      </c>
    </row>
    <row r="186" spans="2:7" x14ac:dyDescent="0.25">
      <c r="B186" s="10" t="s">
        <v>89</v>
      </c>
      <c r="C186" s="10" t="s">
        <v>22</v>
      </c>
      <c r="D186" s="22">
        <v>1</v>
      </c>
      <c r="E186" s="22">
        <v>1</v>
      </c>
      <c r="F186" s="24" t="s">
        <v>8</v>
      </c>
      <c r="G186" s="23">
        <f t="shared" si="12"/>
        <v>1</v>
      </c>
    </row>
    <row r="187" spans="2:7" x14ac:dyDescent="0.25">
      <c r="B187" s="10" t="s">
        <v>90</v>
      </c>
      <c r="C187" s="10" t="s">
        <v>18</v>
      </c>
      <c r="D187" s="22">
        <v>1</v>
      </c>
      <c r="E187" s="22">
        <v>1</v>
      </c>
      <c r="F187" s="24" t="s">
        <v>8</v>
      </c>
      <c r="G187" s="23">
        <f t="shared" si="12"/>
        <v>1</v>
      </c>
    </row>
    <row r="188" spans="2:7" x14ac:dyDescent="0.25">
      <c r="B188" s="10" t="s">
        <v>778</v>
      </c>
      <c r="C188" s="10" t="s">
        <v>779</v>
      </c>
      <c r="D188" s="22">
        <v>1</v>
      </c>
      <c r="E188" s="22">
        <v>1</v>
      </c>
      <c r="F188" s="24" t="s">
        <v>8</v>
      </c>
      <c r="G188" s="23">
        <f t="shared" si="12"/>
        <v>1</v>
      </c>
    </row>
    <row r="189" spans="2:7" x14ac:dyDescent="0.25">
      <c r="B189" s="10" t="s">
        <v>778</v>
      </c>
      <c r="C189" s="10" t="s">
        <v>57</v>
      </c>
      <c r="D189" s="22">
        <v>2</v>
      </c>
      <c r="E189" s="22">
        <v>1</v>
      </c>
      <c r="F189" s="24" t="s">
        <v>8</v>
      </c>
      <c r="G189" s="23">
        <f t="shared" si="12"/>
        <v>2</v>
      </c>
    </row>
    <row r="190" spans="2:7" x14ac:dyDescent="0.25">
      <c r="B190" s="10" t="s">
        <v>785</v>
      </c>
      <c r="C190" s="10" t="s">
        <v>784</v>
      </c>
      <c r="D190" s="22">
        <v>5</v>
      </c>
      <c r="E190" s="28">
        <v>2413.79</v>
      </c>
      <c r="F190" s="24" t="s">
        <v>8</v>
      </c>
      <c r="G190" s="23">
        <f>D190*E190*1.16</f>
        <v>13999.982</v>
      </c>
    </row>
    <row r="191" spans="2:7" x14ac:dyDescent="0.25">
      <c r="B191" s="10" t="s">
        <v>91</v>
      </c>
      <c r="C191" s="13" t="s">
        <v>786</v>
      </c>
      <c r="D191" s="22">
        <v>1</v>
      </c>
      <c r="E191" s="22">
        <v>1</v>
      </c>
      <c r="F191" s="24" t="s">
        <v>8</v>
      </c>
      <c r="G191" s="23">
        <f t="shared" si="12"/>
        <v>1</v>
      </c>
    </row>
    <row r="192" spans="2:7" x14ac:dyDescent="0.25">
      <c r="B192" s="10" t="s">
        <v>91</v>
      </c>
      <c r="C192" s="13" t="s">
        <v>786</v>
      </c>
      <c r="D192" s="22">
        <v>1</v>
      </c>
      <c r="E192" s="22">
        <v>1</v>
      </c>
      <c r="F192" s="24" t="s">
        <v>8</v>
      </c>
      <c r="G192" s="23">
        <f t="shared" si="12"/>
        <v>1</v>
      </c>
    </row>
    <row r="193" spans="2:7" x14ac:dyDescent="0.25">
      <c r="B193" s="10" t="s">
        <v>92</v>
      </c>
      <c r="C193" s="13" t="s">
        <v>17</v>
      </c>
      <c r="D193" s="22">
        <v>1</v>
      </c>
      <c r="E193" s="22">
        <v>1</v>
      </c>
      <c r="F193" s="24" t="s">
        <v>8</v>
      </c>
      <c r="G193" s="23">
        <f t="shared" si="12"/>
        <v>1</v>
      </c>
    </row>
    <row r="194" spans="2:7" x14ac:dyDescent="0.25">
      <c r="B194" s="10" t="s">
        <v>93</v>
      </c>
      <c r="C194" s="13" t="s">
        <v>58</v>
      </c>
      <c r="D194" s="22">
        <v>1</v>
      </c>
      <c r="E194" s="22">
        <v>1</v>
      </c>
      <c r="F194" s="24" t="s">
        <v>8</v>
      </c>
      <c r="G194" s="23">
        <f t="shared" si="12"/>
        <v>1</v>
      </c>
    </row>
    <row r="195" spans="2:7" x14ac:dyDescent="0.25">
      <c r="B195" s="10" t="s">
        <v>93</v>
      </c>
      <c r="C195" s="13" t="s">
        <v>58</v>
      </c>
      <c r="D195" s="22">
        <v>1</v>
      </c>
      <c r="E195" s="22">
        <v>1</v>
      </c>
      <c r="F195" s="24" t="s">
        <v>8</v>
      </c>
      <c r="G195" s="23">
        <f t="shared" si="12"/>
        <v>1</v>
      </c>
    </row>
    <row r="196" spans="2:7" x14ac:dyDescent="0.25">
      <c r="B196" s="10" t="s">
        <v>94</v>
      </c>
      <c r="C196" s="13" t="s">
        <v>47</v>
      </c>
      <c r="D196" s="22">
        <v>1</v>
      </c>
      <c r="E196" s="22">
        <v>1</v>
      </c>
      <c r="F196" s="24" t="s">
        <v>8</v>
      </c>
      <c r="G196" s="23">
        <f t="shared" si="12"/>
        <v>1</v>
      </c>
    </row>
    <row r="197" spans="2:7" x14ac:dyDescent="0.25">
      <c r="B197" s="10" t="s">
        <v>806</v>
      </c>
      <c r="C197" s="13" t="s">
        <v>60</v>
      </c>
      <c r="D197" s="22">
        <v>1</v>
      </c>
      <c r="E197" s="22">
        <v>1</v>
      </c>
      <c r="F197" s="24" t="s">
        <v>8</v>
      </c>
      <c r="G197" s="23">
        <f t="shared" si="12"/>
        <v>1</v>
      </c>
    </row>
    <row r="198" spans="2:7" x14ac:dyDescent="0.25">
      <c r="B198" s="10" t="s">
        <v>811</v>
      </c>
      <c r="C198" s="13" t="s">
        <v>47</v>
      </c>
      <c r="D198" s="22">
        <v>1</v>
      </c>
      <c r="E198" s="22">
        <v>1</v>
      </c>
      <c r="F198" s="24" t="s">
        <v>8</v>
      </c>
      <c r="G198" s="23">
        <f t="shared" si="12"/>
        <v>1</v>
      </c>
    </row>
    <row r="199" spans="2:7" x14ac:dyDescent="0.25">
      <c r="B199" s="10" t="s">
        <v>812</v>
      </c>
      <c r="C199" s="13" t="s">
        <v>60</v>
      </c>
      <c r="D199" s="22">
        <v>2</v>
      </c>
      <c r="E199" s="22">
        <v>1</v>
      </c>
      <c r="F199" s="24" t="s">
        <v>8</v>
      </c>
      <c r="G199" s="23">
        <f t="shared" si="12"/>
        <v>2</v>
      </c>
    </row>
    <row r="200" spans="2:7" x14ac:dyDescent="0.25">
      <c r="B200" s="10" t="s">
        <v>813</v>
      </c>
      <c r="C200" s="13" t="s">
        <v>61</v>
      </c>
      <c r="D200" s="22">
        <v>1</v>
      </c>
      <c r="E200" s="22">
        <v>1</v>
      </c>
      <c r="F200" s="24" t="s">
        <v>8</v>
      </c>
      <c r="G200" s="23">
        <f t="shared" si="12"/>
        <v>1</v>
      </c>
    </row>
    <row r="201" spans="2:7" x14ac:dyDescent="0.25">
      <c r="B201" s="10" t="s">
        <v>811</v>
      </c>
      <c r="C201" s="13" t="s">
        <v>816</v>
      </c>
      <c r="D201" s="22">
        <v>1</v>
      </c>
      <c r="E201" s="22">
        <v>1</v>
      </c>
      <c r="F201" s="24" t="s">
        <v>8</v>
      </c>
      <c r="G201" s="23">
        <f t="shared" si="12"/>
        <v>1</v>
      </c>
    </row>
    <row r="202" spans="2:7" x14ac:dyDescent="0.25">
      <c r="B202" s="25" t="s">
        <v>812</v>
      </c>
      <c r="C202" s="13" t="s">
        <v>60</v>
      </c>
      <c r="D202" s="22">
        <v>1</v>
      </c>
      <c r="E202" s="22">
        <v>1</v>
      </c>
      <c r="F202" s="24" t="s">
        <v>8</v>
      </c>
      <c r="G202" s="23">
        <f t="shared" ref="G202:G219" si="13">D202*E202</f>
        <v>1</v>
      </c>
    </row>
    <row r="203" spans="2:7" x14ac:dyDescent="0.25">
      <c r="B203" s="10" t="s">
        <v>813</v>
      </c>
      <c r="C203" s="13" t="s">
        <v>61</v>
      </c>
      <c r="D203" s="22">
        <v>1</v>
      </c>
      <c r="E203" s="22">
        <v>1</v>
      </c>
      <c r="F203" s="24" t="s">
        <v>8</v>
      </c>
      <c r="G203" s="23">
        <f t="shared" si="13"/>
        <v>1</v>
      </c>
    </row>
    <row r="204" spans="2:7" x14ac:dyDescent="0.25">
      <c r="B204" s="10" t="s">
        <v>821</v>
      </c>
      <c r="C204" s="13" t="s">
        <v>60</v>
      </c>
      <c r="D204" s="22">
        <v>1</v>
      </c>
      <c r="E204" s="22">
        <v>1</v>
      </c>
      <c r="F204" s="24" t="s">
        <v>8</v>
      </c>
      <c r="G204" s="23">
        <f t="shared" si="13"/>
        <v>1</v>
      </c>
    </row>
    <row r="205" spans="2:7" x14ac:dyDescent="0.25">
      <c r="B205" s="10" t="s">
        <v>193</v>
      </c>
      <c r="C205" s="13" t="s">
        <v>60</v>
      </c>
      <c r="D205" s="22">
        <v>1</v>
      </c>
      <c r="E205" s="22">
        <v>1</v>
      </c>
      <c r="F205" s="24" t="s">
        <v>8</v>
      </c>
      <c r="G205" s="23">
        <f t="shared" si="13"/>
        <v>1</v>
      </c>
    </row>
    <row r="206" spans="2:7" x14ac:dyDescent="0.25">
      <c r="B206" s="10" t="s">
        <v>193</v>
      </c>
      <c r="C206" s="13" t="s">
        <v>60</v>
      </c>
      <c r="D206" s="22">
        <v>1</v>
      </c>
      <c r="E206" s="22">
        <v>1</v>
      </c>
      <c r="F206" s="24" t="s">
        <v>8</v>
      </c>
      <c r="G206" s="23">
        <f t="shared" si="13"/>
        <v>1</v>
      </c>
    </row>
    <row r="207" spans="2:7" x14ac:dyDescent="0.25">
      <c r="B207" s="10" t="s">
        <v>826</v>
      </c>
      <c r="C207" s="13" t="s">
        <v>34</v>
      </c>
      <c r="D207" s="22">
        <v>1</v>
      </c>
      <c r="E207" s="22">
        <v>1</v>
      </c>
      <c r="F207" s="24" t="s">
        <v>8</v>
      </c>
      <c r="G207" s="23">
        <f t="shared" si="13"/>
        <v>1</v>
      </c>
    </row>
    <row r="208" spans="2:7" x14ac:dyDescent="0.25">
      <c r="B208" s="10" t="s">
        <v>827</v>
      </c>
      <c r="C208" s="13" t="s">
        <v>58</v>
      </c>
      <c r="D208" s="22">
        <v>1</v>
      </c>
      <c r="E208" s="22">
        <v>1</v>
      </c>
      <c r="F208" s="24" t="s">
        <v>8</v>
      </c>
      <c r="G208" s="23">
        <f t="shared" si="13"/>
        <v>1</v>
      </c>
    </row>
    <row r="209" spans="2:7" x14ac:dyDescent="0.25">
      <c r="B209" s="10" t="s">
        <v>831</v>
      </c>
      <c r="C209" s="13" t="s">
        <v>47</v>
      </c>
      <c r="D209" s="22">
        <v>1</v>
      </c>
      <c r="E209" s="22">
        <v>1</v>
      </c>
      <c r="F209" s="24" t="s">
        <v>8</v>
      </c>
      <c r="G209" s="23">
        <f t="shared" si="13"/>
        <v>1</v>
      </c>
    </row>
    <row r="210" spans="2:7" x14ac:dyDescent="0.25">
      <c r="B210" s="10" t="s">
        <v>831</v>
      </c>
      <c r="C210" s="13" t="s">
        <v>47</v>
      </c>
      <c r="D210" s="22">
        <v>1</v>
      </c>
      <c r="E210" s="22">
        <v>1</v>
      </c>
      <c r="F210" s="24" t="s">
        <v>8</v>
      </c>
      <c r="G210" s="23">
        <f t="shared" si="13"/>
        <v>1</v>
      </c>
    </row>
    <row r="211" spans="2:7" x14ac:dyDescent="0.25">
      <c r="B211" s="10" t="s">
        <v>832</v>
      </c>
      <c r="C211" s="13" t="s">
        <v>336</v>
      </c>
      <c r="D211" s="22">
        <v>1</v>
      </c>
      <c r="E211" s="22">
        <v>1</v>
      </c>
      <c r="F211" s="24" t="s">
        <v>8</v>
      </c>
      <c r="G211" s="23">
        <f t="shared" si="13"/>
        <v>1</v>
      </c>
    </row>
    <row r="212" spans="2:7" x14ac:dyDescent="0.25">
      <c r="B212" s="10" t="s">
        <v>833</v>
      </c>
      <c r="C212" s="13" t="s">
        <v>60</v>
      </c>
      <c r="D212" s="22">
        <v>2</v>
      </c>
      <c r="E212" s="22">
        <v>1</v>
      </c>
      <c r="F212" s="24" t="s">
        <v>8</v>
      </c>
      <c r="G212" s="23">
        <f t="shared" si="13"/>
        <v>2</v>
      </c>
    </row>
    <row r="213" spans="2:7" x14ac:dyDescent="0.25">
      <c r="B213" s="10" t="s">
        <v>833</v>
      </c>
      <c r="C213" s="13" t="s">
        <v>60</v>
      </c>
      <c r="D213" s="22">
        <v>1</v>
      </c>
      <c r="E213" s="22">
        <v>1</v>
      </c>
      <c r="F213" s="24" t="s">
        <v>8</v>
      </c>
      <c r="G213" s="23">
        <f t="shared" si="13"/>
        <v>1</v>
      </c>
    </row>
    <row r="214" spans="2:7" x14ac:dyDescent="0.25">
      <c r="B214" s="10" t="s">
        <v>834</v>
      </c>
      <c r="C214" s="13" t="s">
        <v>47</v>
      </c>
      <c r="D214" s="22">
        <v>1</v>
      </c>
      <c r="E214" s="22">
        <v>1</v>
      </c>
      <c r="F214" s="24" t="s">
        <v>8</v>
      </c>
      <c r="G214" s="23">
        <f t="shared" si="13"/>
        <v>1</v>
      </c>
    </row>
    <row r="215" spans="2:7" x14ac:dyDescent="0.25">
      <c r="B215" s="38" t="s">
        <v>835</v>
      </c>
      <c r="C215" s="13" t="s">
        <v>58</v>
      </c>
      <c r="D215" s="22">
        <v>1</v>
      </c>
      <c r="E215" s="22">
        <v>1</v>
      </c>
      <c r="F215" s="24" t="s">
        <v>8</v>
      </c>
      <c r="G215" s="23">
        <f t="shared" si="13"/>
        <v>1</v>
      </c>
    </row>
    <row r="216" spans="2:7" x14ac:dyDescent="0.25">
      <c r="B216" s="10" t="s">
        <v>836</v>
      </c>
      <c r="C216" s="13" t="s">
        <v>58</v>
      </c>
      <c r="D216" s="22">
        <v>1</v>
      </c>
      <c r="E216" s="22">
        <v>1</v>
      </c>
      <c r="F216" s="24" t="s">
        <v>8</v>
      </c>
      <c r="G216" s="23">
        <f t="shared" si="13"/>
        <v>1</v>
      </c>
    </row>
    <row r="217" spans="2:7" x14ac:dyDescent="0.25">
      <c r="B217" s="10" t="s">
        <v>841</v>
      </c>
      <c r="C217" s="13" t="s">
        <v>58</v>
      </c>
      <c r="D217" s="22">
        <v>1</v>
      </c>
      <c r="E217" s="22">
        <v>1</v>
      </c>
      <c r="F217" s="24" t="s">
        <v>8</v>
      </c>
      <c r="G217" s="23">
        <f t="shared" si="13"/>
        <v>1</v>
      </c>
    </row>
    <row r="218" spans="2:7" x14ac:dyDescent="0.25">
      <c r="B218" s="10" t="s">
        <v>842</v>
      </c>
      <c r="C218" s="13" t="s">
        <v>58</v>
      </c>
      <c r="D218" s="22">
        <v>1</v>
      </c>
      <c r="E218" s="22">
        <v>1</v>
      </c>
      <c r="F218" s="24" t="s">
        <v>8</v>
      </c>
      <c r="G218" s="23">
        <f t="shared" si="13"/>
        <v>1</v>
      </c>
    </row>
    <row r="219" spans="2:7" x14ac:dyDescent="0.25">
      <c r="B219" s="10" t="s">
        <v>842</v>
      </c>
      <c r="C219" s="13" t="s">
        <v>58</v>
      </c>
      <c r="D219" s="22">
        <v>1</v>
      </c>
      <c r="E219" s="22">
        <v>1</v>
      </c>
      <c r="F219" s="24" t="s">
        <v>8</v>
      </c>
      <c r="G219" s="23">
        <f t="shared" si="13"/>
        <v>1</v>
      </c>
    </row>
    <row r="220" spans="2:7" x14ac:dyDescent="0.25">
      <c r="B220" s="10" t="s">
        <v>842</v>
      </c>
      <c r="C220" s="13" t="s">
        <v>58</v>
      </c>
      <c r="D220" s="22">
        <v>1</v>
      </c>
      <c r="E220" s="22">
        <v>1</v>
      </c>
      <c r="F220" s="24" t="s">
        <v>8</v>
      </c>
      <c r="G220" s="23">
        <f t="shared" ref="G220:G221" si="14">D220*E220</f>
        <v>1</v>
      </c>
    </row>
    <row r="221" spans="2:7" x14ac:dyDescent="0.25">
      <c r="B221" s="10" t="s">
        <v>845</v>
      </c>
      <c r="C221" s="10" t="s">
        <v>46</v>
      </c>
      <c r="D221" s="22">
        <v>25</v>
      </c>
      <c r="E221" s="22">
        <v>1</v>
      </c>
      <c r="F221" s="24" t="s">
        <v>8</v>
      </c>
      <c r="G221" s="23">
        <f t="shared" si="14"/>
        <v>25</v>
      </c>
    </row>
    <row r="222" spans="2:7" x14ac:dyDescent="0.25">
      <c r="B222" s="10" t="s">
        <v>427</v>
      </c>
      <c r="C222" s="10" t="s">
        <v>852</v>
      </c>
      <c r="D222" s="22">
        <v>1</v>
      </c>
      <c r="E222" s="30">
        <v>1163.8</v>
      </c>
      <c r="F222" s="24" t="s">
        <v>8</v>
      </c>
      <c r="G222" s="23">
        <v>1350.0079999999998</v>
      </c>
    </row>
    <row r="223" spans="2:7" x14ac:dyDescent="0.25">
      <c r="B223" s="10" t="s">
        <v>427</v>
      </c>
      <c r="C223" s="10" t="s">
        <v>861</v>
      </c>
      <c r="D223" s="22">
        <v>1</v>
      </c>
      <c r="E223" s="30">
        <v>2274.14</v>
      </c>
      <c r="F223" s="24" t="s">
        <v>8</v>
      </c>
      <c r="G223" s="23">
        <v>2638.0023999999999</v>
      </c>
    </row>
    <row r="224" spans="2:7" x14ac:dyDescent="0.25">
      <c r="B224" s="10" t="s">
        <v>885</v>
      </c>
      <c r="C224" s="10" t="s">
        <v>12</v>
      </c>
      <c r="D224" s="22">
        <v>1</v>
      </c>
      <c r="E224" s="28">
        <v>4568.96</v>
      </c>
      <c r="F224" s="24" t="s">
        <v>8</v>
      </c>
      <c r="G224" s="23">
        <v>5299.9935999999998</v>
      </c>
    </row>
    <row r="225" spans="2:7" x14ac:dyDescent="0.25">
      <c r="B225" s="10" t="s">
        <v>888</v>
      </c>
      <c r="C225" s="10" t="s">
        <v>18</v>
      </c>
      <c r="D225" s="22">
        <v>1</v>
      </c>
      <c r="E225" s="28">
        <v>3362.07</v>
      </c>
      <c r="F225" s="24" t="s">
        <v>8</v>
      </c>
      <c r="G225" s="23">
        <v>3900.0011999999997</v>
      </c>
    </row>
    <row r="226" spans="2:7" x14ac:dyDescent="0.25">
      <c r="B226" s="10" t="s">
        <v>889</v>
      </c>
      <c r="C226" s="10" t="s">
        <v>887</v>
      </c>
      <c r="D226" s="22">
        <v>1</v>
      </c>
      <c r="E226" s="28">
        <v>4655.18</v>
      </c>
      <c r="F226" s="24" t="s">
        <v>8</v>
      </c>
      <c r="G226" s="23">
        <v>5400.0087999999996</v>
      </c>
    </row>
    <row r="227" spans="2:7" x14ac:dyDescent="0.25">
      <c r="B227" s="10" t="s">
        <v>902</v>
      </c>
      <c r="C227" s="10" t="s">
        <v>900</v>
      </c>
      <c r="D227" s="22">
        <v>1</v>
      </c>
      <c r="E227" s="28">
        <v>2482.7600000000002</v>
      </c>
      <c r="F227" s="24" t="s">
        <v>8</v>
      </c>
      <c r="G227" s="23">
        <v>2880.0016000000001</v>
      </c>
    </row>
    <row r="228" spans="2:7" x14ac:dyDescent="0.25">
      <c r="B228" s="10" t="s">
        <v>903</v>
      </c>
      <c r="C228" s="10" t="s">
        <v>901</v>
      </c>
      <c r="D228" s="22">
        <v>1</v>
      </c>
      <c r="E228" s="28">
        <v>4310.34</v>
      </c>
      <c r="F228" s="24" t="s">
        <v>8</v>
      </c>
      <c r="G228" s="23">
        <v>4999.9943999999996</v>
      </c>
    </row>
    <row r="229" spans="2:7" x14ac:dyDescent="0.25">
      <c r="B229" s="10"/>
      <c r="C229" s="10"/>
      <c r="D229" s="22"/>
      <c r="E229" s="22"/>
      <c r="F229" s="24"/>
      <c r="G229" s="23"/>
    </row>
    <row r="230" spans="2:7" x14ac:dyDescent="0.25">
      <c r="B230" s="10"/>
      <c r="C230" s="10"/>
      <c r="D230" s="22"/>
      <c r="E230" s="22"/>
      <c r="F230" s="24"/>
      <c r="G230" s="23"/>
    </row>
    <row r="231" spans="2:7" x14ac:dyDescent="0.25">
      <c r="B231" s="10"/>
      <c r="C231" s="10"/>
      <c r="D231" s="22"/>
      <c r="E231" s="22"/>
      <c r="F231" s="24"/>
      <c r="G231" s="23"/>
    </row>
    <row r="232" spans="2:7" x14ac:dyDescent="0.25">
      <c r="B232" s="25"/>
      <c r="C232" s="39" t="s">
        <v>339</v>
      </c>
      <c r="D232" s="22"/>
      <c r="E232" s="22"/>
      <c r="F232" s="40"/>
      <c r="G232" s="22"/>
    </row>
    <row r="233" spans="2:7" x14ac:dyDescent="0.25">
      <c r="B233" s="25" t="s">
        <v>382</v>
      </c>
      <c r="C233" s="10" t="s">
        <v>210</v>
      </c>
      <c r="D233" s="22">
        <v>3</v>
      </c>
      <c r="E233" s="22">
        <v>1</v>
      </c>
      <c r="F233" s="24" t="s">
        <v>8</v>
      </c>
      <c r="G233" s="22">
        <v>3</v>
      </c>
    </row>
    <row r="234" spans="2:7" x14ac:dyDescent="0.25">
      <c r="B234" s="25" t="s">
        <v>383</v>
      </c>
      <c r="C234" s="10" t="s">
        <v>24</v>
      </c>
      <c r="D234" s="22">
        <v>2</v>
      </c>
      <c r="E234" s="22">
        <v>1</v>
      </c>
      <c r="F234" s="24" t="s">
        <v>8</v>
      </c>
      <c r="G234" s="22">
        <v>2</v>
      </c>
    </row>
    <row r="235" spans="2:7" x14ac:dyDescent="0.25">
      <c r="B235" s="25" t="s">
        <v>384</v>
      </c>
      <c r="C235" s="25" t="s">
        <v>211</v>
      </c>
      <c r="D235" s="22">
        <v>1</v>
      </c>
      <c r="E235" s="22">
        <v>1</v>
      </c>
      <c r="F235" s="24" t="s">
        <v>8</v>
      </c>
      <c r="G235" s="22">
        <v>1</v>
      </c>
    </row>
    <row r="236" spans="2:7" x14ac:dyDescent="0.25">
      <c r="B236" s="10" t="s">
        <v>103</v>
      </c>
      <c r="C236" s="10" t="s">
        <v>396</v>
      </c>
      <c r="D236" s="22">
        <v>2</v>
      </c>
      <c r="E236" s="22">
        <v>7200</v>
      </c>
      <c r="F236" s="24" t="s">
        <v>8</v>
      </c>
      <c r="G236" s="22">
        <f>D236*E236*1.16</f>
        <v>16704</v>
      </c>
    </row>
    <row r="237" spans="2:7" x14ac:dyDescent="0.25">
      <c r="B237" s="10" t="s">
        <v>453</v>
      </c>
      <c r="C237" s="10" t="s">
        <v>232</v>
      </c>
      <c r="D237" s="22">
        <v>1</v>
      </c>
      <c r="E237" s="22">
        <v>1</v>
      </c>
      <c r="F237" s="24" t="s">
        <v>8</v>
      </c>
      <c r="G237" s="22">
        <v>1</v>
      </c>
    </row>
    <row r="238" spans="2:7" x14ac:dyDescent="0.25">
      <c r="B238" s="10" t="s">
        <v>454</v>
      </c>
      <c r="C238" s="10" t="s">
        <v>233</v>
      </c>
      <c r="D238" s="22">
        <v>1</v>
      </c>
      <c r="E238" s="22">
        <v>1</v>
      </c>
      <c r="F238" s="24" t="s">
        <v>8</v>
      </c>
      <c r="G238" s="22">
        <v>1</v>
      </c>
    </row>
    <row r="239" spans="2:7" x14ac:dyDescent="0.25">
      <c r="B239" s="10" t="s">
        <v>461</v>
      </c>
      <c r="C239" s="10" t="s">
        <v>236</v>
      </c>
      <c r="D239" s="22">
        <v>1</v>
      </c>
      <c r="E239" s="22">
        <v>1</v>
      </c>
      <c r="F239" s="24" t="s">
        <v>8</v>
      </c>
      <c r="G239" s="22">
        <v>1</v>
      </c>
    </row>
    <row r="240" spans="2:7" x14ac:dyDescent="0.25">
      <c r="B240" s="10" t="s">
        <v>470</v>
      </c>
      <c r="C240" s="10" t="s">
        <v>232</v>
      </c>
      <c r="D240" s="22">
        <v>1</v>
      </c>
      <c r="E240" s="22">
        <v>1</v>
      </c>
      <c r="F240" s="24" t="s">
        <v>8</v>
      </c>
      <c r="G240" s="22">
        <v>1</v>
      </c>
    </row>
    <row r="241" spans="2:7" x14ac:dyDescent="0.25">
      <c r="B241" s="10" t="s">
        <v>73</v>
      </c>
      <c r="C241" s="10" t="s">
        <v>37</v>
      </c>
      <c r="D241" s="22">
        <v>100</v>
      </c>
      <c r="E241" s="22">
        <v>1</v>
      </c>
      <c r="F241" s="24" t="s">
        <v>8</v>
      </c>
      <c r="G241" s="22">
        <v>100</v>
      </c>
    </row>
    <row r="242" spans="2:7" x14ac:dyDescent="0.25">
      <c r="B242" s="10" t="s">
        <v>120</v>
      </c>
      <c r="C242" s="10" t="s">
        <v>244</v>
      </c>
      <c r="D242" s="22">
        <v>5</v>
      </c>
      <c r="E242" s="22">
        <v>1</v>
      </c>
      <c r="F242" s="24" t="s">
        <v>8</v>
      </c>
      <c r="G242" s="22">
        <v>5</v>
      </c>
    </row>
    <row r="243" spans="2:7" x14ac:dyDescent="0.25">
      <c r="B243" s="10" t="s">
        <v>78</v>
      </c>
      <c r="C243" s="16" t="s">
        <v>269</v>
      </c>
      <c r="D243" s="22">
        <v>2</v>
      </c>
      <c r="E243" s="22">
        <v>1</v>
      </c>
      <c r="F243" s="24" t="s">
        <v>8</v>
      </c>
      <c r="G243" s="22">
        <v>2</v>
      </c>
    </row>
    <row r="244" spans="2:7" x14ac:dyDescent="0.25">
      <c r="B244" s="10" t="s">
        <v>622</v>
      </c>
      <c r="C244" s="16" t="s">
        <v>623</v>
      </c>
      <c r="D244" s="22">
        <v>1</v>
      </c>
      <c r="E244" s="33">
        <v>1410.16</v>
      </c>
      <c r="F244" s="24" t="s">
        <v>8</v>
      </c>
      <c r="G244" s="22">
        <f>D244*E244*1.16</f>
        <v>1635.7855999999999</v>
      </c>
    </row>
    <row r="245" spans="2:7" x14ac:dyDescent="0.25">
      <c r="B245" s="10" t="s">
        <v>703</v>
      </c>
      <c r="C245" s="10" t="s">
        <v>279</v>
      </c>
      <c r="D245" s="22">
        <v>10</v>
      </c>
      <c r="E245" s="22">
        <v>1</v>
      </c>
      <c r="F245" s="24" t="s">
        <v>8</v>
      </c>
      <c r="G245" s="22">
        <v>10</v>
      </c>
    </row>
    <row r="246" spans="2:7" x14ac:dyDescent="0.25">
      <c r="B246" s="10" t="s">
        <v>178</v>
      </c>
      <c r="C246" s="25" t="s">
        <v>236</v>
      </c>
      <c r="D246" s="22">
        <v>44</v>
      </c>
      <c r="E246" s="22">
        <v>1</v>
      </c>
      <c r="F246" s="24" t="s">
        <v>8</v>
      </c>
      <c r="G246" s="22">
        <v>44</v>
      </c>
    </row>
    <row r="247" spans="2:7" x14ac:dyDescent="0.25">
      <c r="B247" s="10" t="s">
        <v>181</v>
      </c>
      <c r="C247" s="25" t="s">
        <v>283</v>
      </c>
      <c r="D247" s="22">
        <v>3</v>
      </c>
      <c r="E247" s="22">
        <v>1</v>
      </c>
      <c r="F247" s="24" t="s">
        <v>8</v>
      </c>
      <c r="G247" s="22">
        <v>3</v>
      </c>
    </row>
    <row r="248" spans="2:7" x14ac:dyDescent="0.25">
      <c r="B248" s="10" t="s">
        <v>714</v>
      </c>
      <c r="C248" s="10" t="s">
        <v>291</v>
      </c>
      <c r="D248" s="41">
        <v>5</v>
      </c>
      <c r="E248" s="22">
        <v>1</v>
      </c>
      <c r="F248" s="24" t="s">
        <v>8</v>
      </c>
      <c r="G248" s="22">
        <v>5</v>
      </c>
    </row>
    <row r="249" spans="2:7" x14ac:dyDescent="0.25">
      <c r="B249" s="10" t="s">
        <v>715</v>
      </c>
      <c r="C249" s="10" t="s">
        <v>292</v>
      </c>
      <c r="D249" s="41">
        <v>16</v>
      </c>
      <c r="E249" s="22">
        <v>1</v>
      </c>
      <c r="F249" s="24" t="s">
        <v>8</v>
      </c>
      <c r="G249" s="22">
        <v>16</v>
      </c>
    </row>
    <row r="250" spans="2:7" x14ac:dyDescent="0.25">
      <c r="B250" s="10" t="s">
        <v>83</v>
      </c>
      <c r="C250" s="15" t="s">
        <v>12</v>
      </c>
      <c r="D250" s="22">
        <v>1</v>
      </c>
      <c r="E250" s="22">
        <v>1</v>
      </c>
      <c r="F250" s="24" t="s">
        <v>8</v>
      </c>
      <c r="G250" s="22">
        <v>1</v>
      </c>
    </row>
    <row r="251" spans="2:7" x14ac:dyDescent="0.25">
      <c r="B251" s="10" t="s">
        <v>83</v>
      </c>
      <c r="C251" s="10" t="s">
        <v>45</v>
      </c>
      <c r="D251" s="22">
        <v>2</v>
      </c>
      <c r="E251" s="22">
        <v>1</v>
      </c>
      <c r="F251" s="24" t="s">
        <v>8</v>
      </c>
      <c r="G251" s="22">
        <v>2</v>
      </c>
    </row>
    <row r="252" spans="2:7" x14ac:dyDescent="0.25">
      <c r="B252" s="10" t="s">
        <v>84</v>
      </c>
      <c r="C252" s="42" t="s">
        <v>18</v>
      </c>
      <c r="D252" s="22">
        <v>1</v>
      </c>
      <c r="E252" s="22">
        <v>1</v>
      </c>
      <c r="F252" s="24" t="s">
        <v>8</v>
      </c>
      <c r="G252" s="22">
        <v>1</v>
      </c>
    </row>
    <row r="253" spans="2:7" x14ac:dyDescent="0.25">
      <c r="B253" s="10" t="s">
        <v>767</v>
      </c>
      <c r="C253" s="15" t="s">
        <v>53</v>
      </c>
      <c r="D253" s="22">
        <v>1</v>
      </c>
      <c r="E253" s="22">
        <v>1</v>
      </c>
      <c r="F253" s="24" t="s">
        <v>8</v>
      </c>
      <c r="G253" s="22">
        <v>1</v>
      </c>
    </row>
    <row r="254" spans="2:7" x14ac:dyDescent="0.25">
      <c r="B254" s="10" t="s">
        <v>187</v>
      </c>
      <c r="C254" s="15" t="s">
        <v>328</v>
      </c>
      <c r="D254" s="22">
        <v>1</v>
      </c>
      <c r="E254" s="22">
        <v>1</v>
      </c>
      <c r="F254" s="24" t="s">
        <v>8</v>
      </c>
      <c r="G254" s="22">
        <v>1</v>
      </c>
    </row>
    <row r="255" spans="2:7" x14ac:dyDescent="0.25">
      <c r="B255" s="10" t="s">
        <v>799</v>
      </c>
      <c r="C255" s="13" t="s">
        <v>331</v>
      </c>
      <c r="D255" s="22">
        <v>4</v>
      </c>
      <c r="E255" s="22">
        <v>1</v>
      </c>
      <c r="F255" s="24" t="s">
        <v>8</v>
      </c>
      <c r="G255" s="22">
        <v>4</v>
      </c>
    </row>
    <row r="256" spans="2:7" x14ac:dyDescent="0.25">
      <c r="B256" s="10" t="s">
        <v>800</v>
      </c>
      <c r="C256" s="13" t="s">
        <v>332</v>
      </c>
      <c r="D256" s="22">
        <v>1</v>
      </c>
      <c r="E256" s="22">
        <v>1</v>
      </c>
      <c r="F256" s="24" t="s">
        <v>8</v>
      </c>
      <c r="G256" s="22">
        <v>1</v>
      </c>
    </row>
    <row r="257" spans="2:7" x14ac:dyDescent="0.25">
      <c r="B257" s="10" t="s">
        <v>801</v>
      </c>
      <c r="C257" s="13" t="s">
        <v>333</v>
      </c>
      <c r="D257" s="22">
        <v>9</v>
      </c>
      <c r="E257" s="22">
        <v>1</v>
      </c>
      <c r="F257" s="24" t="s">
        <v>8</v>
      </c>
      <c r="G257" s="22">
        <v>9</v>
      </c>
    </row>
    <row r="258" spans="2:7" x14ac:dyDescent="0.25">
      <c r="B258" s="10"/>
      <c r="C258" s="13"/>
      <c r="D258" s="22"/>
      <c r="E258" s="22"/>
      <c r="F258" s="40"/>
      <c r="G258" s="22"/>
    </row>
    <row r="259" spans="2:7" x14ac:dyDescent="0.25">
      <c r="B259" s="10"/>
      <c r="C259" s="13"/>
      <c r="D259" s="22"/>
      <c r="E259" s="22"/>
      <c r="F259" s="40"/>
      <c r="G259" s="22"/>
    </row>
    <row r="260" spans="2:7" x14ac:dyDescent="0.25">
      <c r="B260" s="10"/>
      <c r="C260" s="13"/>
      <c r="D260" s="22"/>
      <c r="E260" s="22"/>
      <c r="F260" s="40"/>
      <c r="G260" s="22"/>
    </row>
    <row r="261" spans="2:7" x14ac:dyDescent="0.25">
      <c r="B261" s="25"/>
      <c r="C261" s="39" t="s">
        <v>10</v>
      </c>
      <c r="D261" s="22"/>
      <c r="E261" s="22"/>
      <c r="F261" s="40"/>
      <c r="G261" s="22"/>
    </row>
    <row r="262" spans="2:7" x14ac:dyDescent="0.25">
      <c r="B262" s="10" t="s">
        <v>353</v>
      </c>
      <c r="C262" s="25" t="s">
        <v>14</v>
      </c>
      <c r="D262" s="22">
        <v>1</v>
      </c>
      <c r="E262" s="22">
        <v>1</v>
      </c>
      <c r="F262" s="40" t="s">
        <v>8</v>
      </c>
      <c r="G262" s="22">
        <v>1</v>
      </c>
    </row>
    <row r="263" spans="2:7" x14ac:dyDescent="0.25">
      <c r="B263" s="10" t="s">
        <v>373</v>
      </c>
      <c r="C263" s="14" t="s">
        <v>199</v>
      </c>
      <c r="D263" s="22">
        <v>1</v>
      </c>
      <c r="E263" s="22">
        <v>1</v>
      </c>
      <c r="F263" s="40" t="s">
        <v>8</v>
      </c>
      <c r="G263" s="22">
        <v>1</v>
      </c>
    </row>
    <row r="264" spans="2:7" ht="14.25" customHeight="1" x14ac:dyDescent="0.25">
      <c r="B264" s="10" t="s">
        <v>374</v>
      </c>
      <c r="C264" s="25" t="s">
        <v>204</v>
      </c>
      <c r="D264" s="22">
        <v>1</v>
      </c>
      <c r="E264" s="22">
        <v>1</v>
      </c>
      <c r="F264" s="40" t="s">
        <v>8</v>
      </c>
      <c r="G264" s="22">
        <v>1</v>
      </c>
    </row>
    <row r="265" spans="2:7" x14ac:dyDescent="0.25">
      <c r="B265" s="10" t="s">
        <v>385</v>
      </c>
      <c r="C265" s="10" t="s">
        <v>212</v>
      </c>
      <c r="D265" s="22">
        <v>1</v>
      </c>
      <c r="E265" s="22">
        <v>1</v>
      </c>
      <c r="F265" s="40" t="s">
        <v>8</v>
      </c>
      <c r="G265" s="22">
        <v>1</v>
      </c>
    </row>
    <row r="266" spans="2:7" x14ac:dyDescent="0.25">
      <c r="B266" s="10" t="s">
        <v>101</v>
      </c>
      <c r="C266" s="10" t="s">
        <v>213</v>
      </c>
      <c r="D266" s="22">
        <v>1</v>
      </c>
      <c r="E266" s="22">
        <v>1</v>
      </c>
      <c r="F266" s="40" t="s">
        <v>8</v>
      </c>
      <c r="G266" s="22">
        <v>1</v>
      </c>
    </row>
    <row r="267" spans="2:7" x14ac:dyDescent="0.25">
      <c r="B267" s="10" t="s">
        <v>102</v>
      </c>
      <c r="C267" s="10" t="s">
        <v>214</v>
      </c>
      <c r="D267" s="22">
        <v>1</v>
      </c>
      <c r="E267" s="22">
        <v>1</v>
      </c>
      <c r="F267" s="40" t="s">
        <v>8</v>
      </c>
      <c r="G267" s="22">
        <v>1</v>
      </c>
    </row>
    <row r="268" spans="2:7" x14ac:dyDescent="0.25">
      <c r="B268" s="10" t="s">
        <v>340</v>
      </c>
      <c r="C268" s="10" t="s">
        <v>217</v>
      </c>
      <c r="D268" s="22">
        <v>12</v>
      </c>
      <c r="E268" s="22">
        <v>1</v>
      </c>
      <c r="F268" s="40" t="s">
        <v>8</v>
      </c>
      <c r="G268" s="22">
        <v>12</v>
      </c>
    </row>
    <row r="269" spans="2:7" x14ac:dyDescent="0.25">
      <c r="B269" s="10" t="s">
        <v>102</v>
      </c>
      <c r="C269" s="10" t="s">
        <v>218</v>
      </c>
      <c r="D269" s="22">
        <v>1</v>
      </c>
      <c r="E269" s="22">
        <v>1</v>
      </c>
      <c r="F269" s="40" t="s">
        <v>8</v>
      </c>
      <c r="G269" s="22">
        <v>1</v>
      </c>
    </row>
    <row r="270" spans="2:7" x14ac:dyDescent="0.25">
      <c r="B270" s="10" t="s">
        <v>105</v>
      </c>
      <c r="C270" s="10" t="s">
        <v>219</v>
      </c>
      <c r="D270" s="22">
        <v>1</v>
      </c>
      <c r="E270" s="22">
        <v>1</v>
      </c>
      <c r="F270" s="40" t="s">
        <v>8</v>
      </c>
      <c r="G270" s="22">
        <v>1</v>
      </c>
    </row>
    <row r="271" spans="2:7" x14ac:dyDescent="0.25">
      <c r="B271" s="10" t="s">
        <v>340</v>
      </c>
      <c r="C271" s="10" t="s">
        <v>348</v>
      </c>
      <c r="D271" s="22">
        <v>2</v>
      </c>
      <c r="E271" s="22">
        <v>1</v>
      </c>
      <c r="F271" s="40" t="s">
        <v>8</v>
      </c>
      <c r="G271" s="22">
        <v>2</v>
      </c>
    </row>
    <row r="272" spans="2:7" x14ac:dyDescent="0.25">
      <c r="B272" s="10" t="s">
        <v>101</v>
      </c>
      <c r="C272" s="10" t="s">
        <v>349</v>
      </c>
      <c r="D272" s="22">
        <v>2</v>
      </c>
      <c r="E272" s="22">
        <v>1</v>
      </c>
      <c r="F272" s="40" t="s">
        <v>8</v>
      </c>
      <c r="G272" s="22">
        <v>2</v>
      </c>
    </row>
    <row r="273" spans="2:7" x14ac:dyDescent="0.25">
      <c r="B273" s="25" t="s">
        <v>96</v>
      </c>
      <c r="C273" s="10" t="s">
        <v>29</v>
      </c>
      <c r="D273" s="22">
        <v>1</v>
      </c>
      <c r="E273" s="22">
        <v>1</v>
      </c>
      <c r="F273" s="40" t="s">
        <v>8</v>
      </c>
      <c r="G273" s="22">
        <v>1</v>
      </c>
    </row>
    <row r="274" spans="2:7" x14ac:dyDescent="0.25">
      <c r="B274" s="10" t="s">
        <v>398</v>
      </c>
      <c r="C274" s="10" t="s">
        <v>206</v>
      </c>
      <c r="D274" s="22">
        <v>1</v>
      </c>
      <c r="E274" s="22">
        <v>1</v>
      </c>
      <c r="F274" s="40" t="s">
        <v>8</v>
      </c>
      <c r="G274" s="22">
        <v>1</v>
      </c>
    </row>
    <row r="275" spans="2:7" x14ac:dyDescent="0.25">
      <c r="B275" s="10" t="s">
        <v>399</v>
      </c>
      <c r="C275" s="10" t="s">
        <v>220</v>
      </c>
      <c r="D275" s="22">
        <v>1</v>
      </c>
      <c r="E275" s="22">
        <v>1</v>
      </c>
      <c r="F275" s="40" t="s">
        <v>8</v>
      </c>
      <c r="G275" s="22">
        <v>1</v>
      </c>
    </row>
    <row r="276" spans="2:7" x14ac:dyDescent="0.25">
      <c r="B276" s="10" t="s">
        <v>107</v>
      </c>
      <c r="C276" s="10" t="s">
        <v>221</v>
      </c>
      <c r="D276" s="22">
        <v>1</v>
      </c>
      <c r="E276" s="22">
        <v>1</v>
      </c>
      <c r="F276" s="40" t="s">
        <v>8</v>
      </c>
      <c r="G276" s="22">
        <v>1</v>
      </c>
    </row>
    <row r="277" spans="2:7" x14ac:dyDescent="0.25">
      <c r="B277" s="10" t="s">
        <v>108</v>
      </c>
      <c r="C277" s="10" t="s">
        <v>197</v>
      </c>
      <c r="D277" s="22">
        <v>1</v>
      </c>
      <c r="E277" s="22">
        <v>1</v>
      </c>
      <c r="F277" s="40" t="s">
        <v>8</v>
      </c>
      <c r="G277" s="22">
        <v>1</v>
      </c>
    </row>
    <row r="278" spans="2:7" x14ac:dyDescent="0.25">
      <c r="B278" s="10" t="s">
        <v>110</v>
      </c>
      <c r="C278" s="10" t="s">
        <v>223</v>
      </c>
      <c r="D278" s="22">
        <v>2</v>
      </c>
      <c r="E278" s="22">
        <v>1</v>
      </c>
      <c r="F278" s="40" t="s">
        <v>8</v>
      </c>
      <c r="G278" s="22">
        <v>2</v>
      </c>
    </row>
    <row r="279" spans="2:7" x14ac:dyDescent="0.25">
      <c r="B279" s="10" t="s">
        <v>114</v>
      </c>
      <c r="C279" s="13" t="s">
        <v>410</v>
      </c>
      <c r="D279" s="22">
        <v>1</v>
      </c>
      <c r="E279" s="22">
        <v>1</v>
      </c>
      <c r="F279" s="40" t="s">
        <v>8</v>
      </c>
      <c r="G279" s="22">
        <v>1</v>
      </c>
    </row>
    <row r="280" spans="2:7" x14ac:dyDescent="0.25">
      <c r="B280" s="14" t="s">
        <v>412</v>
      </c>
      <c r="C280" s="13" t="s">
        <v>411</v>
      </c>
      <c r="D280" s="22">
        <v>1</v>
      </c>
      <c r="E280" s="22">
        <v>1</v>
      </c>
      <c r="F280" s="40" t="s">
        <v>8</v>
      </c>
      <c r="G280" s="22">
        <v>1</v>
      </c>
    </row>
    <row r="281" spans="2:7" x14ac:dyDescent="0.25">
      <c r="B281" s="10" t="s">
        <v>413</v>
      </c>
      <c r="C281" s="13" t="s">
        <v>35</v>
      </c>
      <c r="D281" s="22">
        <v>1</v>
      </c>
      <c r="E281" s="22">
        <v>1</v>
      </c>
      <c r="F281" s="40" t="s">
        <v>8</v>
      </c>
      <c r="G281" s="22">
        <v>1</v>
      </c>
    </row>
    <row r="282" spans="2:7" x14ac:dyDescent="0.25">
      <c r="B282" s="10" t="s">
        <v>415</v>
      </c>
      <c r="C282" s="13" t="s">
        <v>414</v>
      </c>
      <c r="D282" s="22">
        <v>1</v>
      </c>
      <c r="E282" s="22">
        <v>1</v>
      </c>
      <c r="F282" s="40" t="s">
        <v>8</v>
      </c>
      <c r="G282" s="22">
        <v>1</v>
      </c>
    </row>
    <row r="283" spans="2:7" x14ac:dyDescent="0.25">
      <c r="B283" s="10" t="s">
        <v>423</v>
      </c>
      <c r="C283" s="10" t="s">
        <v>422</v>
      </c>
      <c r="D283" s="22">
        <v>1</v>
      </c>
      <c r="E283" s="22">
        <v>1</v>
      </c>
      <c r="F283" s="40" t="s">
        <v>8</v>
      </c>
      <c r="G283" s="22">
        <v>1</v>
      </c>
    </row>
    <row r="284" spans="2:7" ht="23.25" x14ac:dyDescent="0.25">
      <c r="B284" s="10" t="s">
        <v>413</v>
      </c>
      <c r="C284" s="10" t="s">
        <v>438</v>
      </c>
      <c r="D284" s="22">
        <v>1</v>
      </c>
      <c r="E284" s="30">
        <v>17101.46</v>
      </c>
      <c r="F284" s="40" t="s">
        <v>8</v>
      </c>
      <c r="G284" s="30">
        <f>E284*D284*1.16</f>
        <v>19837.693599999999</v>
      </c>
    </row>
    <row r="285" spans="2:7" x14ac:dyDescent="0.25">
      <c r="B285" s="10" t="s">
        <v>446</v>
      </c>
      <c r="C285" s="29" t="s">
        <v>447</v>
      </c>
      <c r="D285" s="22">
        <v>1</v>
      </c>
      <c r="E285" s="22">
        <v>1</v>
      </c>
      <c r="F285" s="40" t="s">
        <v>8</v>
      </c>
      <c r="G285" s="22">
        <v>1</v>
      </c>
    </row>
    <row r="286" spans="2:7" x14ac:dyDescent="0.25">
      <c r="B286" s="10" t="s">
        <v>115</v>
      </c>
      <c r="C286" s="10" t="s">
        <v>448</v>
      </c>
      <c r="D286" s="22">
        <v>7</v>
      </c>
      <c r="E286" s="22">
        <f>2232.76+223.28</f>
        <v>2456.0400000000004</v>
      </c>
      <c r="F286" s="40" t="s">
        <v>8</v>
      </c>
      <c r="G286" s="30">
        <f>E286*D286*1.16</f>
        <v>19943.044800000003</v>
      </c>
    </row>
    <row r="287" spans="2:7" x14ac:dyDescent="0.25">
      <c r="B287" s="10" t="s">
        <v>450</v>
      </c>
      <c r="C287" s="10" t="s">
        <v>449</v>
      </c>
      <c r="D287" s="22">
        <v>1</v>
      </c>
      <c r="E287" s="30">
        <v>5299.54</v>
      </c>
      <c r="F287" s="40" t="s">
        <v>8</v>
      </c>
      <c r="G287" s="30">
        <f>E287*D287*1.16</f>
        <v>6147.4663999999993</v>
      </c>
    </row>
    <row r="288" spans="2:7" x14ac:dyDescent="0.25">
      <c r="B288" s="10" t="s">
        <v>456</v>
      </c>
      <c r="C288" s="10" t="s">
        <v>234</v>
      </c>
      <c r="D288" s="22">
        <v>1</v>
      </c>
      <c r="E288" s="22">
        <v>1</v>
      </c>
      <c r="F288" s="40" t="s">
        <v>8</v>
      </c>
      <c r="G288" s="22">
        <v>1</v>
      </c>
    </row>
    <row r="289" spans="2:7" x14ac:dyDescent="0.25">
      <c r="B289" s="10" t="s">
        <v>459</v>
      </c>
      <c r="C289" s="10" t="s">
        <v>460</v>
      </c>
      <c r="D289" s="22">
        <v>1</v>
      </c>
      <c r="E289" s="22">
        <v>1</v>
      </c>
      <c r="F289" s="40" t="s">
        <v>8</v>
      </c>
      <c r="G289" s="22">
        <v>1</v>
      </c>
    </row>
    <row r="290" spans="2:7" x14ac:dyDescent="0.25">
      <c r="B290" s="10" t="s">
        <v>469</v>
      </c>
      <c r="C290" s="10" t="s">
        <v>239</v>
      </c>
      <c r="D290" s="22">
        <v>1</v>
      </c>
      <c r="E290" s="22">
        <v>1</v>
      </c>
      <c r="F290" s="40" t="s">
        <v>8</v>
      </c>
      <c r="G290" s="22">
        <v>1</v>
      </c>
    </row>
    <row r="291" spans="2:7" x14ac:dyDescent="0.25">
      <c r="B291" s="10" t="s">
        <v>471</v>
      </c>
      <c r="C291" s="10" t="s">
        <v>240</v>
      </c>
      <c r="D291" s="22">
        <v>1</v>
      </c>
      <c r="E291" s="22">
        <v>1</v>
      </c>
      <c r="F291" s="40" t="s">
        <v>8</v>
      </c>
      <c r="G291" s="22">
        <v>1</v>
      </c>
    </row>
    <row r="292" spans="2:7" x14ac:dyDescent="0.25">
      <c r="B292" s="10" t="s">
        <v>118</v>
      </c>
      <c r="C292" s="10" t="s">
        <v>228</v>
      </c>
      <c r="D292" s="22">
        <v>1</v>
      </c>
      <c r="E292" s="22">
        <v>1</v>
      </c>
      <c r="F292" s="40" t="s">
        <v>8</v>
      </c>
      <c r="G292" s="22">
        <v>1</v>
      </c>
    </row>
    <row r="293" spans="2:7" x14ac:dyDescent="0.25">
      <c r="B293" s="10" t="s">
        <v>126</v>
      </c>
      <c r="C293" s="10" t="s">
        <v>482</v>
      </c>
      <c r="D293" s="22">
        <v>1</v>
      </c>
      <c r="E293" s="22">
        <v>1</v>
      </c>
      <c r="F293" s="40" t="s">
        <v>8</v>
      </c>
      <c r="G293" s="22">
        <v>1</v>
      </c>
    </row>
    <row r="294" spans="2:7" x14ac:dyDescent="0.25">
      <c r="B294" s="10" t="s">
        <v>124</v>
      </c>
      <c r="C294" s="25" t="s">
        <v>481</v>
      </c>
      <c r="D294" s="22">
        <v>11</v>
      </c>
      <c r="E294" s="22">
        <v>1</v>
      </c>
      <c r="F294" s="40" t="s">
        <v>8</v>
      </c>
      <c r="G294" s="22">
        <v>11</v>
      </c>
    </row>
    <row r="295" spans="2:7" x14ac:dyDescent="0.25">
      <c r="B295" s="25" t="s">
        <v>97</v>
      </c>
      <c r="C295" s="10" t="s">
        <v>483</v>
      </c>
      <c r="D295" s="22">
        <v>1</v>
      </c>
      <c r="E295" s="22">
        <v>1</v>
      </c>
      <c r="F295" s="40" t="s">
        <v>8</v>
      </c>
      <c r="G295" s="22">
        <v>1</v>
      </c>
    </row>
    <row r="296" spans="2:7" x14ac:dyDescent="0.25">
      <c r="B296" s="10" t="s">
        <v>510</v>
      </c>
      <c r="C296" s="10" t="s">
        <v>39</v>
      </c>
      <c r="D296" s="22">
        <v>1</v>
      </c>
      <c r="E296" s="22">
        <v>1</v>
      </c>
      <c r="F296" s="40" t="s">
        <v>8</v>
      </c>
      <c r="G296" s="22">
        <v>1</v>
      </c>
    </row>
    <row r="297" spans="2:7" x14ac:dyDescent="0.25">
      <c r="B297" s="10" t="s">
        <v>511</v>
      </c>
      <c r="C297" s="25" t="s">
        <v>206</v>
      </c>
      <c r="D297" s="22">
        <v>1</v>
      </c>
      <c r="E297" s="22">
        <v>1</v>
      </c>
      <c r="F297" s="40" t="s">
        <v>8</v>
      </c>
      <c r="G297" s="22">
        <v>1</v>
      </c>
    </row>
    <row r="298" spans="2:7" x14ac:dyDescent="0.25">
      <c r="B298" s="10" t="s">
        <v>512</v>
      </c>
      <c r="C298" s="10" t="s">
        <v>240</v>
      </c>
      <c r="D298" s="22">
        <v>1</v>
      </c>
      <c r="E298" s="22">
        <v>1</v>
      </c>
      <c r="F298" s="40" t="s">
        <v>8</v>
      </c>
      <c r="G298" s="22">
        <v>1</v>
      </c>
    </row>
    <row r="299" spans="2:7" x14ac:dyDescent="0.25">
      <c r="B299" s="10" t="s">
        <v>514</v>
      </c>
      <c r="C299" s="10" t="s">
        <v>225</v>
      </c>
      <c r="D299" s="22">
        <v>1</v>
      </c>
      <c r="E299" s="22">
        <v>1</v>
      </c>
      <c r="F299" s="40" t="s">
        <v>8</v>
      </c>
      <c r="G299" s="22">
        <v>1</v>
      </c>
    </row>
    <row r="300" spans="2:7" x14ac:dyDescent="0.25">
      <c r="B300" s="10" t="s">
        <v>515</v>
      </c>
      <c r="C300" s="10" t="s">
        <v>39</v>
      </c>
      <c r="D300" s="22">
        <v>1</v>
      </c>
      <c r="E300" s="22">
        <v>1</v>
      </c>
      <c r="F300" s="40" t="s">
        <v>8</v>
      </c>
      <c r="G300" s="22">
        <v>1</v>
      </c>
    </row>
    <row r="301" spans="2:7" x14ac:dyDescent="0.25">
      <c r="B301" s="10" t="s">
        <v>516</v>
      </c>
      <c r="C301" s="10" t="s">
        <v>206</v>
      </c>
      <c r="D301" s="22">
        <v>1</v>
      </c>
      <c r="E301" s="22">
        <v>1</v>
      </c>
      <c r="F301" s="40" t="s">
        <v>8</v>
      </c>
      <c r="G301" s="22">
        <v>1</v>
      </c>
    </row>
    <row r="302" spans="2:7" x14ac:dyDescent="0.25">
      <c r="B302" s="10" t="s">
        <v>519</v>
      </c>
      <c r="C302" s="10" t="s">
        <v>206</v>
      </c>
      <c r="D302" s="22">
        <v>1</v>
      </c>
      <c r="E302" s="22">
        <v>1</v>
      </c>
      <c r="F302" s="40" t="s">
        <v>8</v>
      </c>
      <c r="G302" s="22">
        <v>1</v>
      </c>
    </row>
    <row r="303" spans="2:7" x14ac:dyDescent="0.25">
      <c r="B303" s="10" t="s">
        <v>520</v>
      </c>
      <c r="C303" s="10" t="s">
        <v>32</v>
      </c>
      <c r="D303" s="22">
        <v>1</v>
      </c>
      <c r="E303" s="22">
        <v>4690</v>
      </c>
      <c r="F303" s="40" t="s">
        <v>8</v>
      </c>
      <c r="G303" s="22">
        <v>4690</v>
      </c>
    </row>
    <row r="304" spans="2:7" x14ac:dyDescent="0.25">
      <c r="B304" s="10" t="s">
        <v>130</v>
      </c>
      <c r="C304" s="10" t="s">
        <v>42</v>
      </c>
      <c r="D304" s="22">
        <v>12</v>
      </c>
      <c r="E304" s="22">
        <v>148</v>
      </c>
      <c r="F304" s="40" t="s">
        <v>8</v>
      </c>
      <c r="G304" s="22">
        <v>1776</v>
      </c>
    </row>
    <row r="305" spans="2:7" x14ac:dyDescent="0.25">
      <c r="B305" s="10" t="s">
        <v>524</v>
      </c>
      <c r="C305" s="10" t="s">
        <v>532</v>
      </c>
      <c r="D305" s="22">
        <v>4</v>
      </c>
      <c r="E305" s="22">
        <v>7400</v>
      </c>
      <c r="F305" s="40" t="s">
        <v>8</v>
      </c>
      <c r="G305" s="22">
        <v>7400</v>
      </c>
    </row>
    <row r="306" spans="2:7" ht="23.25" x14ac:dyDescent="0.25">
      <c r="B306" s="10" t="s">
        <v>130</v>
      </c>
      <c r="C306" s="10" t="s">
        <v>531</v>
      </c>
      <c r="D306" s="22">
        <v>4</v>
      </c>
      <c r="E306" s="22">
        <v>2800</v>
      </c>
      <c r="F306" s="40" t="s">
        <v>8</v>
      </c>
      <c r="G306" s="22">
        <v>5600</v>
      </c>
    </row>
    <row r="307" spans="2:7" x14ac:dyDescent="0.25">
      <c r="B307" s="10" t="s">
        <v>135</v>
      </c>
      <c r="C307" s="10" t="s">
        <v>255</v>
      </c>
      <c r="D307" s="22">
        <v>1</v>
      </c>
      <c r="E307" s="22">
        <v>1325</v>
      </c>
      <c r="F307" s="40" t="s">
        <v>8</v>
      </c>
      <c r="G307" s="22">
        <v>1325</v>
      </c>
    </row>
    <row r="308" spans="2:7" x14ac:dyDescent="0.25">
      <c r="B308" s="10" t="s">
        <v>137</v>
      </c>
      <c r="C308" s="10" t="s">
        <v>206</v>
      </c>
      <c r="D308" s="22">
        <v>1</v>
      </c>
      <c r="E308" s="22">
        <v>526</v>
      </c>
      <c r="F308" s="40" t="s">
        <v>8</v>
      </c>
      <c r="G308" s="22">
        <v>526</v>
      </c>
    </row>
    <row r="309" spans="2:7" x14ac:dyDescent="0.25">
      <c r="B309" s="10" t="s">
        <v>138</v>
      </c>
      <c r="C309" s="10" t="s">
        <v>231</v>
      </c>
      <c r="D309" s="22">
        <v>1</v>
      </c>
      <c r="E309" s="22">
        <v>1642</v>
      </c>
      <c r="F309" s="40" t="s">
        <v>8</v>
      </c>
      <c r="G309" s="22">
        <v>1642</v>
      </c>
    </row>
    <row r="310" spans="2:7" x14ac:dyDescent="0.25">
      <c r="B310" s="10" t="s">
        <v>139</v>
      </c>
      <c r="C310" s="10" t="s">
        <v>256</v>
      </c>
      <c r="D310" s="22">
        <v>1</v>
      </c>
      <c r="E310" s="22">
        <v>1</v>
      </c>
      <c r="F310" s="40" t="s">
        <v>8</v>
      </c>
      <c r="G310" s="22">
        <v>1</v>
      </c>
    </row>
    <row r="311" spans="2:7" x14ac:dyDescent="0.25">
      <c r="B311" s="10" t="s">
        <v>140</v>
      </c>
      <c r="C311" s="10" t="s">
        <v>481</v>
      </c>
      <c r="D311" s="22">
        <v>11</v>
      </c>
      <c r="E311" s="22">
        <v>1</v>
      </c>
      <c r="F311" s="40" t="s">
        <v>8</v>
      </c>
      <c r="G311" s="22">
        <v>11</v>
      </c>
    </row>
    <row r="312" spans="2:7" x14ac:dyDescent="0.25">
      <c r="B312" s="10" t="s">
        <v>141</v>
      </c>
      <c r="C312" s="10" t="s">
        <v>534</v>
      </c>
      <c r="D312" s="22">
        <v>1</v>
      </c>
      <c r="E312" s="22">
        <v>1</v>
      </c>
      <c r="F312" s="40" t="s">
        <v>8</v>
      </c>
      <c r="G312" s="22">
        <v>1</v>
      </c>
    </row>
    <row r="313" spans="2:7" x14ac:dyDescent="0.25">
      <c r="B313" s="10" t="s">
        <v>544</v>
      </c>
      <c r="C313" s="10" t="s">
        <v>225</v>
      </c>
      <c r="D313" s="22">
        <v>1</v>
      </c>
      <c r="E313" s="22">
        <v>1</v>
      </c>
      <c r="F313" s="40" t="s">
        <v>8</v>
      </c>
      <c r="G313" s="22">
        <v>1</v>
      </c>
    </row>
    <row r="314" spans="2:7" x14ac:dyDescent="0.25">
      <c r="B314" s="10" t="s">
        <v>545</v>
      </c>
      <c r="C314" s="10" t="s">
        <v>546</v>
      </c>
      <c r="D314" s="22">
        <v>1</v>
      </c>
      <c r="E314" s="22">
        <v>1</v>
      </c>
      <c r="F314" s="40" t="s">
        <v>8</v>
      </c>
      <c r="G314" s="22">
        <v>1</v>
      </c>
    </row>
    <row r="315" spans="2:7" x14ac:dyDescent="0.25">
      <c r="B315" s="10" t="s">
        <v>545</v>
      </c>
      <c r="C315" s="10" t="s">
        <v>546</v>
      </c>
      <c r="D315" s="22">
        <v>1</v>
      </c>
      <c r="E315" s="22">
        <v>1</v>
      </c>
      <c r="F315" s="40" t="s">
        <v>8</v>
      </c>
      <c r="G315" s="22">
        <v>1</v>
      </c>
    </row>
    <row r="316" spans="2:7" x14ac:dyDescent="0.25">
      <c r="B316" s="10" t="s">
        <v>550</v>
      </c>
      <c r="C316" s="10" t="s">
        <v>547</v>
      </c>
      <c r="D316" s="22">
        <v>1</v>
      </c>
      <c r="E316" s="22">
        <v>1</v>
      </c>
      <c r="F316" s="40" t="s">
        <v>8</v>
      </c>
      <c r="G316" s="22">
        <v>1</v>
      </c>
    </row>
    <row r="317" spans="2:7" x14ac:dyDescent="0.25">
      <c r="B317" s="10" t="s">
        <v>551</v>
      </c>
      <c r="C317" s="10" t="s">
        <v>548</v>
      </c>
      <c r="D317" s="22">
        <v>1</v>
      </c>
      <c r="E317" s="22">
        <v>1</v>
      </c>
      <c r="F317" s="40" t="s">
        <v>8</v>
      </c>
      <c r="G317" s="22">
        <v>1</v>
      </c>
    </row>
    <row r="318" spans="2:7" x14ac:dyDescent="0.25">
      <c r="B318" s="10" t="s">
        <v>552</v>
      </c>
      <c r="C318" s="10" t="s">
        <v>549</v>
      </c>
      <c r="D318" s="22">
        <v>1</v>
      </c>
      <c r="E318" s="22">
        <v>1</v>
      </c>
      <c r="F318" s="40" t="s">
        <v>8</v>
      </c>
      <c r="G318" s="22">
        <v>1</v>
      </c>
    </row>
    <row r="319" spans="2:7" x14ac:dyDescent="0.25">
      <c r="B319" s="10" t="s">
        <v>553</v>
      </c>
      <c r="C319" s="10" t="s">
        <v>554</v>
      </c>
      <c r="D319" s="22">
        <v>2</v>
      </c>
      <c r="E319" s="22">
        <v>1</v>
      </c>
      <c r="F319" s="40" t="s">
        <v>8</v>
      </c>
      <c r="G319" s="22">
        <v>2</v>
      </c>
    </row>
    <row r="320" spans="2:7" x14ac:dyDescent="0.25">
      <c r="B320" s="10" t="s">
        <v>553</v>
      </c>
      <c r="C320" s="10" t="s">
        <v>554</v>
      </c>
      <c r="D320" s="22">
        <v>1</v>
      </c>
      <c r="E320" s="22">
        <v>1</v>
      </c>
      <c r="F320" s="40" t="s">
        <v>8</v>
      </c>
      <c r="G320" s="22">
        <v>1</v>
      </c>
    </row>
    <row r="321" spans="2:7" x14ac:dyDescent="0.25">
      <c r="B321" s="10" t="s">
        <v>557</v>
      </c>
      <c r="C321" s="10" t="s">
        <v>555</v>
      </c>
      <c r="D321" s="22">
        <v>1</v>
      </c>
      <c r="E321" s="22">
        <v>1</v>
      </c>
      <c r="F321" s="40" t="s">
        <v>8</v>
      </c>
      <c r="G321" s="22">
        <v>1</v>
      </c>
    </row>
    <row r="322" spans="2:7" x14ac:dyDescent="0.25">
      <c r="B322" s="10" t="s">
        <v>558</v>
      </c>
      <c r="C322" s="10" t="s">
        <v>556</v>
      </c>
      <c r="D322" s="22">
        <v>1</v>
      </c>
      <c r="E322" s="22">
        <v>1</v>
      </c>
      <c r="F322" s="40" t="s">
        <v>8</v>
      </c>
      <c r="G322" s="22">
        <v>1</v>
      </c>
    </row>
    <row r="323" spans="2:7" x14ac:dyDescent="0.25">
      <c r="B323" s="10" t="s">
        <v>567</v>
      </c>
      <c r="C323" s="10" t="s">
        <v>259</v>
      </c>
      <c r="D323" s="22">
        <v>1</v>
      </c>
      <c r="E323" s="22">
        <v>1</v>
      </c>
      <c r="F323" s="40" t="s">
        <v>8</v>
      </c>
      <c r="G323" s="22">
        <v>1</v>
      </c>
    </row>
    <row r="324" spans="2:7" x14ac:dyDescent="0.25">
      <c r="B324" s="10" t="s">
        <v>573</v>
      </c>
      <c r="C324" s="10" t="s">
        <v>571</v>
      </c>
      <c r="D324" s="22">
        <v>1</v>
      </c>
      <c r="E324" s="22">
        <v>1</v>
      </c>
      <c r="F324" s="40" t="s">
        <v>8</v>
      </c>
      <c r="G324" s="22">
        <v>1</v>
      </c>
    </row>
    <row r="325" spans="2:7" x14ac:dyDescent="0.25">
      <c r="B325" s="10" t="s">
        <v>574</v>
      </c>
      <c r="C325" s="10" t="s">
        <v>572</v>
      </c>
      <c r="D325" s="22">
        <v>1</v>
      </c>
      <c r="E325" s="22">
        <v>1</v>
      </c>
      <c r="F325" s="40" t="s">
        <v>8</v>
      </c>
      <c r="G325" s="22">
        <v>1</v>
      </c>
    </row>
    <row r="326" spans="2:7" x14ac:dyDescent="0.25">
      <c r="B326" s="10" t="s">
        <v>576</v>
      </c>
      <c r="C326" s="10" t="s">
        <v>575</v>
      </c>
      <c r="D326" s="22">
        <v>1</v>
      </c>
      <c r="E326" s="22">
        <v>1</v>
      </c>
      <c r="F326" s="40" t="s">
        <v>8</v>
      </c>
      <c r="G326" s="22">
        <v>1</v>
      </c>
    </row>
    <row r="327" spans="2:7" x14ac:dyDescent="0.25">
      <c r="B327" s="10" t="s">
        <v>577</v>
      </c>
      <c r="C327" s="10" t="s">
        <v>578</v>
      </c>
      <c r="D327" s="22">
        <v>1</v>
      </c>
      <c r="E327" s="22">
        <v>1</v>
      </c>
      <c r="F327" s="40" t="s">
        <v>8</v>
      </c>
      <c r="G327" s="22">
        <v>1</v>
      </c>
    </row>
    <row r="328" spans="2:7" x14ac:dyDescent="0.25">
      <c r="B328" s="10" t="s">
        <v>582</v>
      </c>
      <c r="C328" s="10" t="s">
        <v>581</v>
      </c>
      <c r="D328" s="22">
        <v>1</v>
      </c>
      <c r="E328" s="22">
        <v>1</v>
      </c>
      <c r="F328" s="40" t="s">
        <v>8</v>
      </c>
      <c r="G328" s="22">
        <v>1</v>
      </c>
    </row>
    <row r="329" spans="2:7" x14ac:dyDescent="0.25">
      <c r="B329" s="10" t="s">
        <v>583</v>
      </c>
      <c r="C329" s="10" t="s">
        <v>572</v>
      </c>
      <c r="D329" s="22">
        <v>1</v>
      </c>
      <c r="E329" s="22">
        <v>1</v>
      </c>
      <c r="F329" s="40" t="s">
        <v>8</v>
      </c>
      <c r="G329" s="22">
        <v>1</v>
      </c>
    </row>
    <row r="330" spans="2:7" x14ac:dyDescent="0.25">
      <c r="B330" s="10" t="s">
        <v>584</v>
      </c>
      <c r="C330" s="10" t="s">
        <v>225</v>
      </c>
      <c r="D330" s="22">
        <v>1</v>
      </c>
      <c r="E330" s="22">
        <v>1</v>
      </c>
      <c r="F330" s="40" t="s">
        <v>8</v>
      </c>
      <c r="G330" s="22">
        <v>1</v>
      </c>
    </row>
    <row r="331" spans="2:7" x14ac:dyDescent="0.25">
      <c r="B331" s="10" t="s">
        <v>585</v>
      </c>
      <c r="C331" s="10" t="s">
        <v>240</v>
      </c>
      <c r="D331" s="22">
        <v>1</v>
      </c>
      <c r="E331" s="22">
        <v>1</v>
      </c>
      <c r="F331" s="40" t="s">
        <v>8</v>
      </c>
      <c r="G331" s="22">
        <v>1</v>
      </c>
    </row>
    <row r="332" spans="2:7" x14ac:dyDescent="0.25">
      <c r="B332" s="10" t="s">
        <v>583</v>
      </c>
      <c r="C332" s="10" t="s">
        <v>590</v>
      </c>
      <c r="D332" s="22">
        <v>1</v>
      </c>
      <c r="E332" s="22">
        <v>1</v>
      </c>
      <c r="F332" s="40" t="s">
        <v>8</v>
      </c>
      <c r="G332" s="22">
        <v>1</v>
      </c>
    </row>
    <row r="333" spans="2:7" x14ac:dyDescent="0.25">
      <c r="B333" s="10" t="s">
        <v>595</v>
      </c>
      <c r="C333" s="10" t="s">
        <v>594</v>
      </c>
      <c r="D333" s="22">
        <v>1</v>
      </c>
      <c r="E333" s="22">
        <v>1</v>
      </c>
      <c r="F333" s="40" t="s">
        <v>8</v>
      </c>
      <c r="G333" s="22">
        <v>1</v>
      </c>
    </row>
    <row r="334" spans="2:7" x14ac:dyDescent="0.25">
      <c r="B334" s="10" t="s">
        <v>599</v>
      </c>
      <c r="C334" s="14" t="s">
        <v>598</v>
      </c>
      <c r="D334" s="22">
        <v>1</v>
      </c>
      <c r="E334" s="22">
        <v>1</v>
      </c>
      <c r="F334" s="40" t="s">
        <v>8</v>
      </c>
      <c r="G334" s="22">
        <v>1</v>
      </c>
    </row>
    <row r="335" spans="2:7" x14ac:dyDescent="0.25">
      <c r="B335" s="10" t="s">
        <v>600</v>
      </c>
      <c r="C335" s="10" t="s">
        <v>603</v>
      </c>
      <c r="D335" s="22">
        <v>1</v>
      </c>
      <c r="E335" s="22">
        <v>1</v>
      </c>
      <c r="F335" s="40" t="s">
        <v>8</v>
      </c>
      <c r="G335" s="22">
        <v>1</v>
      </c>
    </row>
    <row r="336" spans="2:7" x14ac:dyDescent="0.25">
      <c r="B336" s="10" t="s">
        <v>601</v>
      </c>
      <c r="C336" s="10" t="s">
        <v>575</v>
      </c>
      <c r="D336" s="22">
        <v>1</v>
      </c>
      <c r="E336" s="22">
        <v>1</v>
      </c>
      <c r="F336" s="40" t="s">
        <v>8</v>
      </c>
      <c r="G336" s="22">
        <v>1</v>
      </c>
    </row>
    <row r="337" spans="2:7" x14ac:dyDescent="0.25">
      <c r="B337" s="10" t="s">
        <v>602</v>
      </c>
      <c r="C337" s="10" t="s">
        <v>604</v>
      </c>
      <c r="D337" s="22">
        <v>1</v>
      </c>
      <c r="E337" s="22">
        <v>1</v>
      </c>
      <c r="F337" s="40" t="s">
        <v>8</v>
      </c>
      <c r="G337" s="22">
        <v>1</v>
      </c>
    </row>
    <row r="338" spans="2:7" ht="23.25" x14ac:dyDescent="0.25">
      <c r="B338" s="10" t="s">
        <v>145</v>
      </c>
      <c r="C338" s="10" t="s">
        <v>608</v>
      </c>
      <c r="D338" s="22">
        <v>1</v>
      </c>
      <c r="E338" s="28">
        <v>12112.13</v>
      </c>
      <c r="F338" s="40" t="s">
        <v>8</v>
      </c>
      <c r="G338" s="30">
        <f>E338*D338*1.16</f>
        <v>14050.070799999998</v>
      </c>
    </row>
    <row r="339" spans="2:7" x14ac:dyDescent="0.25">
      <c r="B339" s="10" t="s">
        <v>145</v>
      </c>
      <c r="C339" s="10" t="s">
        <v>258</v>
      </c>
      <c r="D339" s="22">
        <v>1</v>
      </c>
      <c r="E339" s="22">
        <v>1</v>
      </c>
      <c r="F339" s="40" t="s">
        <v>8</v>
      </c>
      <c r="G339" s="22">
        <v>1</v>
      </c>
    </row>
    <row r="340" spans="2:7" x14ac:dyDescent="0.25">
      <c r="B340" s="10" t="s">
        <v>146</v>
      </c>
      <c r="C340" s="10" t="s">
        <v>603</v>
      </c>
      <c r="D340" s="22">
        <v>1</v>
      </c>
      <c r="E340" s="22">
        <v>1</v>
      </c>
      <c r="F340" s="40" t="s">
        <v>8</v>
      </c>
      <c r="G340" s="22">
        <v>1</v>
      </c>
    </row>
    <row r="341" spans="2:7" x14ac:dyDescent="0.25">
      <c r="B341" s="10" t="s">
        <v>147</v>
      </c>
      <c r="C341" s="10" t="s">
        <v>606</v>
      </c>
      <c r="D341" s="22">
        <v>1</v>
      </c>
      <c r="E341" s="22">
        <v>1</v>
      </c>
      <c r="F341" s="40" t="s">
        <v>8</v>
      </c>
      <c r="G341" s="22">
        <v>1</v>
      </c>
    </row>
    <row r="342" spans="2:7" x14ac:dyDescent="0.25">
      <c r="B342" s="10" t="s">
        <v>144</v>
      </c>
      <c r="C342" s="10" t="s">
        <v>607</v>
      </c>
      <c r="D342" s="22">
        <v>1</v>
      </c>
      <c r="E342" s="22">
        <v>1</v>
      </c>
      <c r="F342" s="40" t="s">
        <v>8</v>
      </c>
      <c r="G342" s="22">
        <v>1</v>
      </c>
    </row>
    <row r="343" spans="2:7" x14ac:dyDescent="0.25">
      <c r="B343" s="10" t="s">
        <v>145</v>
      </c>
      <c r="C343" s="10" t="s">
        <v>258</v>
      </c>
      <c r="D343" s="22">
        <v>1</v>
      </c>
      <c r="E343" s="22">
        <v>1</v>
      </c>
      <c r="F343" s="40" t="s">
        <v>8</v>
      </c>
      <c r="G343" s="22">
        <v>1</v>
      </c>
    </row>
    <row r="344" spans="2:7" x14ac:dyDescent="0.25">
      <c r="B344" s="10" t="s">
        <v>147</v>
      </c>
      <c r="C344" s="10" t="s">
        <v>606</v>
      </c>
      <c r="D344" s="22">
        <v>1</v>
      </c>
      <c r="E344" s="22">
        <v>1</v>
      </c>
      <c r="F344" s="40" t="s">
        <v>8</v>
      </c>
      <c r="G344" s="22">
        <v>1</v>
      </c>
    </row>
    <row r="345" spans="2:7" x14ac:dyDescent="0.25">
      <c r="B345" s="10" t="s">
        <v>144</v>
      </c>
      <c r="C345" s="10" t="s">
        <v>607</v>
      </c>
      <c r="D345" s="22">
        <v>1</v>
      </c>
      <c r="E345" s="22">
        <v>1</v>
      </c>
      <c r="F345" s="40" t="s">
        <v>8</v>
      </c>
      <c r="G345" s="22">
        <v>1</v>
      </c>
    </row>
    <row r="346" spans="2:7" x14ac:dyDescent="0.25">
      <c r="B346" s="10" t="s">
        <v>159</v>
      </c>
      <c r="C346" s="16" t="s">
        <v>611</v>
      </c>
      <c r="D346" s="22">
        <v>1</v>
      </c>
      <c r="E346" s="22">
        <v>1</v>
      </c>
      <c r="F346" s="40" t="s">
        <v>8</v>
      </c>
      <c r="G346" s="22">
        <v>1</v>
      </c>
    </row>
    <row r="347" spans="2:7" x14ac:dyDescent="0.25">
      <c r="B347" s="10" t="s">
        <v>609</v>
      </c>
      <c r="C347" s="16" t="s">
        <v>612</v>
      </c>
      <c r="D347" s="22">
        <v>1</v>
      </c>
      <c r="E347" s="22">
        <v>1</v>
      </c>
      <c r="F347" s="40" t="s">
        <v>8</v>
      </c>
      <c r="G347" s="22">
        <v>1</v>
      </c>
    </row>
    <row r="348" spans="2:7" x14ac:dyDescent="0.25">
      <c r="B348" s="10" t="s">
        <v>610</v>
      </c>
      <c r="C348" s="16" t="s">
        <v>613</v>
      </c>
      <c r="D348" s="22">
        <v>1</v>
      </c>
      <c r="E348" s="22">
        <v>1</v>
      </c>
      <c r="F348" s="40" t="s">
        <v>8</v>
      </c>
      <c r="G348" s="22">
        <v>1</v>
      </c>
    </row>
    <row r="349" spans="2:7" x14ac:dyDescent="0.25">
      <c r="B349" s="10" t="s">
        <v>158</v>
      </c>
      <c r="C349" s="16" t="s">
        <v>603</v>
      </c>
      <c r="D349" s="22">
        <v>1</v>
      </c>
      <c r="E349" s="22">
        <v>1</v>
      </c>
      <c r="F349" s="40" t="s">
        <v>8</v>
      </c>
      <c r="G349" s="22">
        <v>1</v>
      </c>
    </row>
    <row r="350" spans="2:7" x14ac:dyDescent="0.25">
      <c r="B350" s="10" t="s">
        <v>614</v>
      </c>
      <c r="C350" s="16" t="s">
        <v>575</v>
      </c>
      <c r="D350" s="22">
        <v>1</v>
      </c>
      <c r="E350" s="22">
        <v>1</v>
      </c>
      <c r="F350" s="40" t="s">
        <v>8</v>
      </c>
      <c r="G350" s="22">
        <v>1</v>
      </c>
    </row>
    <row r="351" spans="2:7" x14ac:dyDescent="0.25">
      <c r="B351" s="10" t="s">
        <v>151</v>
      </c>
      <c r="C351" s="16" t="s">
        <v>264</v>
      </c>
      <c r="D351" s="22">
        <v>1</v>
      </c>
      <c r="E351" s="22">
        <v>1</v>
      </c>
      <c r="F351" s="40" t="s">
        <v>8</v>
      </c>
      <c r="G351" s="22">
        <v>1</v>
      </c>
    </row>
    <row r="352" spans="2:7" x14ac:dyDescent="0.25">
      <c r="B352" s="10" t="s">
        <v>152</v>
      </c>
      <c r="C352" s="16" t="s">
        <v>265</v>
      </c>
      <c r="D352" s="22">
        <v>1</v>
      </c>
      <c r="E352" s="22">
        <v>1</v>
      </c>
      <c r="F352" s="40" t="s">
        <v>8</v>
      </c>
      <c r="G352" s="22">
        <v>1</v>
      </c>
    </row>
    <row r="353" spans="2:7" x14ac:dyDescent="0.25">
      <c r="B353" s="10" t="s">
        <v>156</v>
      </c>
      <c r="C353" s="16" t="s">
        <v>268</v>
      </c>
      <c r="D353" s="22">
        <v>1</v>
      </c>
      <c r="E353" s="22">
        <v>1</v>
      </c>
      <c r="F353" s="40" t="s">
        <v>8</v>
      </c>
      <c r="G353" s="22">
        <v>1</v>
      </c>
    </row>
    <row r="354" spans="2:7" x14ac:dyDescent="0.25">
      <c r="B354" s="10" t="s">
        <v>158</v>
      </c>
      <c r="C354" s="16" t="s">
        <v>616</v>
      </c>
      <c r="D354" s="22">
        <v>1</v>
      </c>
      <c r="E354" s="22">
        <v>1</v>
      </c>
      <c r="F354" s="40" t="s">
        <v>8</v>
      </c>
      <c r="G354" s="22">
        <v>1</v>
      </c>
    </row>
    <row r="355" spans="2:7" x14ac:dyDescent="0.25">
      <c r="B355" s="10" t="s">
        <v>159</v>
      </c>
      <c r="C355" s="16" t="s">
        <v>611</v>
      </c>
      <c r="D355" s="22">
        <v>1</v>
      </c>
      <c r="E355" s="22">
        <v>1</v>
      </c>
      <c r="F355" s="40" t="s">
        <v>8</v>
      </c>
      <c r="G355" s="22">
        <v>1</v>
      </c>
    </row>
    <row r="356" spans="2:7" x14ac:dyDescent="0.25">
      <c r="B356" s="10" t="s">
        <v>625</v>
      </c>
      <c r="C356" s="16" t="s">
        <v>624</v>
      </c>
      <c r="D356" s="22">
        <v>1</v>
      </c>
      <c r="E356" s="33">
        <v>40189.660000000003</v>
      </c>
      <c r="F356" s="40" t="s">
        <v>8</v>
      </c>
      <c r="G356" s="30">
        <f>E356*D356*1.16</f>
        <v>46620.005600000004</v>
      </c>
    </row>
    <row r="357" spans="2:7" ht="23.25" x14ac:dyDescent="0.25">
      <c r="B357" s="10" t="s">
        <v>154</v>
      </c>
      <c r="C357" s="16" t="s">
        <v>627</v>
      </c>
      <c r="D357" s="43">
        <v>3</v>
      </c>
      <c r="E357" s="33">
        <v>23500.03</v>
      </c>
      <c r="F357" s="40" t="s">
        <v>8</v>
      </c>
      <c r="G357" s="30">
        <f>E357*D357*1.16</f>
        <v>81780.104399999997</v>
      </c>
    </row>
    <row r="358" spans="2:7" ht="23.25" x14ac:dyDescent="0.25">
      <c r="B358" s="10" t="s">
        <v>154</v>
      </c>
      <c r="C358" s="10" t="s">
        <v>628</v>
      </c>
      <c r="D358" s="41">
        <v>7</v>
      </c>
      <c r="E358" s="28">
        <v>12588.79</v>
      </c>
      <c r="F358" s="40" t="s">
        <v>8</v>
      </c>
      <c r="G358" s="30">
        <f t="shared" ref="G358:G360" si="15">E358*D358*1.16</f>
        <v>102220.9748</v>
      </c>
    </row>
    <row r="359" spans="2:7" x14ac:dyDescent="0.25">
      <c r="B359" s="10" t="s">
        <v>157</v>
      </c>
      <c r="C359" s="10" t="s">
        <v>629</v>
      </c>
      <c r="D359" s="41">
        <v>7</v>
      </c>
      <c r="E359" s="28">
        <v>4645.68</v>
      </c>
      <c r="F359" s="40" t="s">
        <v>8</v>
      </c>
      <c r="G359" s="30">
        <f t="shared" si="15"/>
        <v>37722.921600000001</v>
      </c>
    </row>
    <row r="360" spans="2:7" x14ac:dyDescent="0.25">
      <c r="B360" s="10" t="s">
        <v>157</v>
      </c>
      <c r="C360" s="10" t="s">
        <v>630</v>
      </c>
      <c r="D360" s="41">
        <v>3</v>
      </c>
      <c r="E360" s="28">
        <v>4645.68</v>
      </c>
      <c r="F360" s="40" t="s">
        <v>8</v>
      </c>
      <c r="G360" s="30">
        <f t="shared" si="15"/>
        <v>16166.966399999999</v>
      </c>
    </row>
    <row r="361" spans="2:7" x14ac:dyDescent="0.25">
      <c r="B361" s="10" t="s">
        <v>635</v>
      </c>
      <c r="C361" s="10" t="s">
        <v>636</v>
      </c>
      <c r="D361" s="22">
        <v>1</v>
      </c>
      <c r="E361" s="22">
        <v>1</v>
      </c>
      <c r="F361" s="40" t="s">
        <v>8</v>
      </c>
      <c r="G361" s="22">
        <v>1</v>
      </c>
    </row>
    <row r="362" spans="2:7" x14ac:dyDescent="0.25">
      <c r="B362" s="10" t="s">
        <v>639</v>
      </c>
      <c r="C362" s="10" t="s">
        <v>575</v>
      </c>
      <c r="D362" s="22">
        <v>1</v>
      </c>
      <c r="E362" s="22">
        <v>1</v>
      </c>
      <c r="F362" s="40" t="s">
        <v>8</v>
      </c>
      <c r="G362" s="22">
        <v>1</v>
      </c>
    </row>
    <row r="363" spans="2:7" x14ac:dyDescent="0.25">
      <c r="B363" s="10" t="s">
        <v>164</v>
      </c>
      <c r="C363" s="10" t="s">
        <v>645</v>
      </c>
      <c r="D363" s="22">
        <v>2</v>
      </c>
      <c r="E363" s="22">
        <v>1</v>
      </c>
      <c r="F363" s="40" t="s">
        <v>8</v>
      </c>
      <c r="G363" s="22">
        <v>2</v>
      </c>
    </row>
    <row r="364" spans="2:7" x14ac:dyDescent="0.25">
      <c r="B364" s="10" t="s">
        <v>167</v>
      </c>
      <c r="C364" s="10" t="s">
        <v>483</v>
      </c>
      <c r="D364" s="22">
        <v>1</v>
      </c>
      <c r="E364" s="22">
        <v>1</v>
      </c>
      <c r="F364" s="40" t="s">
        <v>8</v>
      </c>
      <c r="G364" s="22">
        <v>1</v>
      </c>
    </row>
    <row r="365" spans="2:7" x14ac:dyDescent="0.25">
      <c r="B365" s="10" t="s">
        <v>662</v>
      </c>
      <c r="C365" s="37" t="s">
        <v>658</v>
      </c>
      <c r="D365" s="22">
        <v>1</v>
      </c>
      <c r="E365" s="22">
        <v>1</v>
      </c>
      <c r="F365" s="40" t="s">
        <v>8</v>
      </c>
      <c r="G365" s="22">
        <v>1</v>
      </c>
    </row>
    <row r="366" spans="2:7" x14ac:dyDescent="0.25">
      <c r="B366" s="10" t="s">
        <v>662</v>
      </c>
      <c r="C366" s="37" t="s">
        <v>659</v>
      </c>
      <c r="D366" s="22">
        <v>1</v>
      </c>
      <c r="E366" s="22">
        <v>1</v>
      </c>
      <c r="F366" s="40" t="s">
        <v>8</v>
      </c>
      <c r="G366" s="22">
        <v>1</v>
      </c>
    </row>
    <row r="367" spans="2:7" x14ac:dyDescent="0.25">
      <c r="B367" s="10" t="s">
        <v>663</v>
      </c>
      <c r="C367" s="37" t="s">
        <v>660</v>
      </c>
      <c r="D367" s="22">
        <v>1</v>
      </c>
      <c r="E367" s="22">
        <v>1</v>
      </c>
      <c r="F367" s="40" t="s">
        <v>8</v>
      </c>
      <c r="G367" s="22">
        <v>1</v>
      </c>
    </row>
    <row r="368" spans="2:7" x14ac:dyDescent="0.25">
      <c r="B368" s="10" t="s">
        <v>663</v>
      </c>
      <c r="C368" s="34" t="s">
        <v>661</v>
      </c>
      <c r="D368" s="22">
        <v>1</v>
      </c>
      <c r="E368" s="22">
        <v>1</v>
      </c>
      <c r="F368" s="40" t="s">
        <v>8</v>
      </c>
      <c r="G368" s="22">
        <v>1</v>
      </c>
    </row>
    <row r="369" spans="2:7" x14ac:dyDescent="0.25">
      <c r="B369" s="10" t="s">
        <v>666</v>
      </c>
      <c r="C369" s="37" t="s">
        <v>665</v>
      </c>
      <c r="D369" s="22">
        <v>1</v>
      </c>
      <c r="E369" s="22">
        <v>1</v>
      </c>
      <c r="F369" s="40" t="s">
        <v>8</v>
      </c>
      <c r="G369" s="22">
        <v>1</v>
      </c>
    </row>
    <row r="370" spans="2:7" x14ac:dyDescent="0.25">
      <c r="B370" s="10" t="s">
        <v>168</v>
      </c>
      <c r="C370" s="34" t="s">
        <v>668</v>
      </c>
      <c r="D370" s="22">
        <v>1</v>
      </c>
      <c r="E370" s="22">
        <v>1</v>
      </c>
      <c r="F370" s="40" t="s">
        <v>8</v>
      </c>
      <c r="G370" s="22">
        <v>1</v>
      </c>
    </row>
    <row r="371" spans="2:7" x14ac:dyDescent="0.25">
      <c r="B371" s="10" t="s">
        <v>670</v>
      </c>
      <c r="C371" s="34" t="s">
        <v>275</v>
      </c>
      <c r="D371" s="22">
        <v>1</v>
      </c>
      <c r="E371" s="22">
        <v>1</v>
      </c>
      <c r="F371" s="40" t="s">
        <v>8</v>
      </c>
      <c r="G371" s="22">
        <v>1</v>
      </c>
    </row>
    <row r="372" spans="2:7" x14ac:dyDescent="0.25">
      <c r="B372" s="10" t="s">
        <v>671</v>
      </c>
      <c r="C372" s="34" t="s">
        <v>669</v>
      </c>
      <c r="D372" s="22">
        <v>1</v>
      </c>
      <c r="E372" s="22">
        <v>1</v>
      </c>
      <c r="F372" s="40" t="s">
        <v>8</v>
      </c>
      <c r="G372" s="22">
        <v>1</v>
      </c>
    </row>
    <row r="373" spans="2:7" x14ac:dyDescent="0.25">
      <c r="B373" s="10" t="s">
        <v>169</v>
      </c>
      <c r="C373" s="10" t="s">
        <v>277</v>
      </c>
      <c r="D373" s="22">
        <v>1</v>
      </c>
      <c r="E373" s="22">
        <v>1</v>
      </c>
      <c r="F373" s="40" t="s">
        <v>8</v>
      </c>
      <c r="G373" s="22">
        <v>1</v>
      </c>
    </row>
    <row r="374" spans="2:7" x14ac:dyDescent="0.25">
      <c r="B374" s="10" t="s">
        <v>170</v>
      </c>
      <c r="C374" s="10" t="s">
        <v>677</v>
      </c>
      <c r="D374" s="22">
        <v>2</v>
      </c>
      <c r="E374" s="22">
        <v>1</v>
      </c>
      <c r="F374" s="40" t="s">
        <v>8</v>
      </c>
      <c r="G374" s="22">
        <v>2</v>
      </c>
    </row>
    <row r="375" spans="2:7" x14ac:dyDescent="0.25">
      <c r="B375" s="10" t="s">
        <v>170</v>
      </c>
      <c r="C375" s="10" t="s">
        <v>677</v>
      </c>
      <c r="D375" s="22">
        <v>2</v>
      </c>
      <c r="E375" s="22">
        <v>1</v>
      </c>
      <c r="F375" s="40" t="s">
        <v>8</v>
      </c>
      <c r="G375" s="22">
        <v>2</v>
      </c>
    </row>
    <row r="376" spans="2:7" x14ac:dyDescent="0.25">
      <c r="B376" s="10" t="s">
        <v>169</v>
      </c>
      <c r="C376" s="10" t="s">
        <v>678</v>
      </c>
      <c r="D376" s="22">
        <v>1</v>
      </c>
      <c r="E376" s="22">
        <v>1</v>
      </c>
      <c r="F376" s="40" t="s">
        <v>8</v>
      </c>
      <c r="G376" s="22">
        <v>1</v>
      </c>
    </row>
    <row r="377" spans="2:7" x14ac:dyDescent="0.25">
      <c r="B377" s="10" t="s">
        <v>172</v>
      </c>
      <c r="C377" s="10" t="s">
        <v>483</v>
      </c>
      <c r="D377" s="22">
        <v>1</v>
      </c>
      <c r="E377" s="22">
        <v>1</v>
      </c>
      <c r="F377" s="40" t="s">
        <v>8</v>
      </c>
      <c r="G377" s="22">
        <v>1</v>
      </c>
    </row>
    <row r="378" spans="2:7" x14ac:dyDescent="0.25">
      <c r="B378" s="10" t="s">
        <v>684</v>
      </c>
      <c r="C378" s="10" t="s">
        <v>204</v>
      </c>
      <c r="D378" s="22">
        <v>1</v>
      </c>
      <c r="E378" s="22">
        <v>1</v>
      </c>
      <c r="F378" s="40" t="s">
        <v>8</v>
      </c>
      <c r="G378" s="22">
        <v>1</v>
      </c>
    </row>
    <row r="379" spans="2:7" x14ac:dyDescent="0.25">
      <c r="B379" s="10" t="s">
        <v>685</v>
      </c>
      <c r="C379" s="10" t="s">
        <v>688</v>
      </c>
      <c r="D379" s="22">
        <v>1</v>
      </c>
      <c r="E379" s="22">
        <v>1</v>
      </c>
      <c r="F379" s="40" t="s">
        <v>8</v>
      </c>
      <c r="G379" s="22">
        <v>1</v>
      </c>
    </row>
    <row r="380" spans="2:7" x14ac:dyDescent="0.25">
      <c r="B380" s="10" t="s">
        <v>174</v>
      </c>
      <c r="C380" s="10" t="s">
        <v>697</v>
      </c>
      <c r="D380" s="22">
        <v>6</v>
      </c>
      <c r="E380" s="22">
        <v>1</v>
      </c>
      <c r="F380" s="40" t="s">
        <v>8</v>
      </c>
      <c r="G380" s="22">
        <v>6</v>
      </c>
    </row>
    <row r="381" spans="2:7" x14ac:dyDescent="0.25">
      <c r="B381" s="10" t="s">
        <v>698</v>
      </c>
      <c r="C381" s="10" t="s">
        <v>225</v>
      </c>
      <c r="D381" s="22">
        <v>1</v>
      </c>
      <c r="E381" s="22">
        <v>1</v>
      </c>
      <c r="F381" s="40" t="s">
        <v>8</v>
      </c>
      <c r="G381" s="22">
        <v>1</v>
      </c>
    </row>
    <row r="382" spans="2:7" x14ac:dyDescent="0.25">
      <c r="B382" s="10" t="s">
        <v>177</v>
      </c>
      <c r="C382" s="10" t="s">
        <v>700</v>
      </c>
      <c r="D382" s="22">
        <v>1</v>
      </c>
      <c r="E382" s="22">
        <v>1</v>
      </c>
      <c r="F382" s="40" t="s">
        <v>8</v>
      </c>
      <c r="G382" s="22">
        <v>1</v>
      </c>
    </row>
    <row r="383" spans="2:7" x14ac:dyDescent="0.25">
      <c r="B383" s="10" t="s">
        <v>699</v>
      </c>
      <c r="C383" s="10" t="s">
        <v>701</v>
      </c>
      <c r="D383" s="22">
        <v>1</v>
      </c>
      <c r="E383" s="22">
        <v>1</v>
      </c>
      <c r="F383" s="40" t="s">
        <v>8</v>
      </c>
      <c r="G383" s="22">
        <v>1</v>
      </c>
    </row>
    <row r="384" spans="2:7" x14ac:dyDescent="0.25">
      <c r="B384" s="10" t="s">
        <v>177</v>
      </c>
      <c r="C384" s="10" t="s">
        <v>702</v>
      </c>
      <c r="D384" s="22">
        <v>1</v>
      </c>
      <c r="E384" s="22">
        <v>1</v>
      </c>
      <c r="F384" s="40" t="s">
        <v>8</v>
      </c>
      <c r="G384" s="22">
        <v>1</v>
      </c>
    </row>
    <row r="385" spans="2:7" x14ac:dyDescent="0.25">
      <c r="B385" s="10" t="s">
        <v>704</v>
      </c>
      <c r="C385" s="10" t="s">
        <v>285</v>
      </c>
      <c r="D385" s="22">
        <v>1</v>
      </c>
      <c r="E385" s="22">
        <v>1</v>
      </c>
      <c r="F385" s="40" t="s">
        <v>8</v>
      </c>
      <c r="G385" s="22">
        <v>1</v>
      </c>
    </row>
    <row r="386" spans="2:7" x14ac:dyDescent="0.25">
      <c r="B386" s="10" t="s">
        <v>183</v>
      </c>
      <c r="C386" s="10" t="s">
        <v>287</v>
      </c>
      <c r="D386" s="22">
        <v>1</v>
      </c>
      <c r="E386" s="22">
        <v>1</v>
      </c>
      <c r="F386" s="40" t="s">
        <v>8</v>
      </c>
      <c r="G386" s="22">
        <v>1</v>
      </c>
    </row>
    <row r="387" spans="2:7" x14ac:dyDescent="0.25">
      <c r="B387" s="10" t="s">
        <v>704</v>
      </c>
      <c r="C387" s="10" t="s">
        <v>285</v>
      </c>
      <c r="D387" s="22">
        <v>1</v>
      </c>
      <c r="E387" s="22">
        <v>1</v>
      </c>
      <c r="F387" s="40" t="s">
        <v>8</v>
      </c>
      <c r="G387" s="22">
        <v>1</v>
      </c>
    </row>
    <row r="388" spans="2:7" x14ac:dyDescent="0.25">
      <c r="B388" s="10" t="s">
        <v>183</v>
      </c>
      <c r="C388" s="10" t="s">
        <v>287</v>
      </c>
      <c r="D388" s="22">
        <v>1</v>
      </c>
      <c r="E388" s="22">
        <v>1</v>
      </c>
      <c r="F388" s="40" t="s">
        <v>8</v>
      </c>
      <c r="G388" s="22">
        <v>1</v>
      </c>
    </row>
    <row r="389" spans="2:7" x14ac:dyDescent="0.25">
      <c r="B389" s="10" t="s">
        <v>184</v>
      </c>
      <c r="C389" s="10" t="s">
        <v>289</v>
      </c>
      <c r="D389" s="22">
        <v>1</v>
      </c>
      <c r="E389" s="22">
        <v>1</v>
      </c>
      <c r="F389" s="40" t="s">
        <v>8</v>
      </c>
      <c r="G389" s="22">
        <v>1</v>
      </c>
    </row>
    <row r="390" spans="2:7" x14ac:dyDescent="0.25">
      <c r="B390" s="10" t="s">
        <v>82</v>
      </c>
      <c r="C390" s="10" t="s">
        <v>258</v>
      </c>
      <c r="D390" s="22">
        <v>1</v>
      </c>
      <c r="E390" s="22">
        <v>1</v>
      </c>
      <c r="F390" s="40" t="s">
        <v>8</v>
      </c>
      <c r="G390" s="22">
        <v>1</v>
      </c>
    </row>
    <row r="391" spans="2:7" x14ac:dyDescent="0.25">
      <c r="B391" s="10" t="s">
        <v>185</v>
      </c>
      <c r="C391" s="10" t="s">
        <v>39</v>
      </c>
      <c r="D391" s="22">
        <v>1</v>
      </c>
      <c r="E391" s="22">
        <v>1</v>
      </c>
      <c r="F391" s="40" t="s">
        <v>8</v>
      </c>
      <c r="G391" s="22">
        <v>1</v>
      </c>
    </row>
    <row r="392" spans="2:7" x14ac:dyDescent="0.25">
      <c r="B392" s="10" t="s">
        <v>763</v>
      </c>
      <c r="C392" s="15" t="s">
        <v>49</v>
      </c>
      <c r="D392" s="22">
        <v>1</v>
      </c>
      <c r="E392" s="22">
        <v>1</v>
      </c>
      <c r="F392" s="40" t="s">
        <v>8</v>
      </c>
      <c r="G392" s="22">
        <v>1</v>
      </c>
    </row>
    <row r="393" spans="2:7" x14ac:dyDescent="0.25">
      <c r="B393" s="10" t="s">
        <v>764</v>
      </c>
      <c r="C393" s="15" t="s">
        <v>206</v>
      </c>
      <c r="D393" s="22">
        <v>1</v>
      </c>
      <c r="E393" s="22">
        <v>1</v>
      </c>
      <c r="F393" s="40" t="s">
        <v>8</v>
      </c>
      <c r="G393" s="22">
        <v>1</v>
      </c>
    </row>
    <row r="394" spans="2:7" x14ac:dyDescent="0.25">
      <c r="B394" s="10" t="s">
        <v>765</v>
      </c>
      <c r="C394" s="15" t="s">
        <v>29</v>
      </c>
      <c r="D394" s="22">
        <v>1</v>
      </c>
      <c r="E394" s="22">
        <v>1</v>
      </c>
      <c r="F394" s="40" t="s">
        <v>8</v>
      </c>
      <c r="G394" s="22">
        <v>1</v>
      </c>
    </row>
    <row r="395" spans="2:7" x14ac:dyDescent="0.25">
      <c r="B395" s="10" t="s">
        <v>766</v>
      </c>
      <c r="C395" s="10" t="s">
        <v>225</v>
      </c>
      <c r="D395" s="22">
        <v>1</v>
      </c>
      <c r="E395" s="22">
        <v>1</v>
      </c>
      <c r="F395" s="40" t="s">
        <v>8</v>
      </c>
      <c r="G395" s="22">
        <v>1</v>
      </c>
    </row>
    <row r="396" spans="2:7" x14ac:dyDescent="0.25">
      <c r="B396" s="10" t="s">
        <v>186</v>
      </c>
      <c r="C396" s="15" t="s">
        <v>255</v>
      </c>
      <c r="D396" s="22">
        <v>1</v>
      </c>
      <c r="E396" s="22">
        <v>1</v>
      </c>
      <c r="F396" s="40" t="s">
        <v>8</v>
      </c>
      <c r="G396" s="22">
        <v>1</v>
      </c>
    </row>
    <row r="397" spans="2:7" x14ac:dyDescent="0.25">
      <c r="B397" s="10" t="s">
        <v>769</v>
      </c>
      <c r="C397" s="15" t="s">
        <v>327</v>
      </c>
      <c r="D397" s="22">
        <v>1</v>
      </c>
      <c r="E397" s="22">
        <v>1</v>
      </c>
      <c r="F397" s="40" t="s">
        <v>8</v>
      </c>
      <c r="G397" s="22">
        <v>1</v>
      </c>
    </row>
    <row r="398" spans="2:7" x14ac:dyDescent="0.25">
      <c r="B398" s="10" t="s">
        <v>772</v>
      </c>
      <c r="C398" s="10" t="s">
        <v>206</v>
      </c>
      <c r="D398" s="22">
        <v>1</v>
      </c>
      <c r="E398" s="22">
        <v>1</v>
      </c>
      <c r="F398" s="40" t="s">
        <v>8</v>
      </c>
      <c r="G398" s="22">
        <v>1</v>
      </c>
    </row>
    <row r="399" spans="2:7" x14ac:dyDescent="0.25">
      <c r="B399" s="10" t="s">
        <v>773</v>
      </c>
      <c r="C399" s="10" t="s">
        <v>247</v>
      </c>
      <c r="D399" s="22">
        <v>2</v>
      </c>
      <c r="E399" s="22">
        <v>1</v>
      </c>
      <c r="F399" s="40" t="s">
        <v>8</v>
      </c>
      <c r="G399" s="22">
        <v>2</v>
      </c>
    </row>
    <row r="400" spans="2:7" x14ac:dyDescent="0.25">
      <c r="B400" s="10" t="s">
        <v>774</v>
      </c>
      <c r="C400" s="10" t="s">
        <v>39</v>
      </c>
      <c r="D400" s="22">
        <v>1</v>
      </c>
      <c r="E400" s="22">
        <v>1</v>
      </c>
      <c r="F400" s="40" t="s">
        <v>8</v>
      </c>
      <c r="G400" s="22">
        <v>1</v>
      </c>
    </row>
    <row r="401" spans="2:7" x14ac:dyDescent="0.25">
      <c r="B401" s="10" t="s">
        <v>775</v>
      </c>
      <c r="C401" s="10" t="s">
        <v>225</v>
      </c>
      <c r="D401" s="22">
        <v>1</v>
      </c>
      <c r="E401" s="22">
        <v>1</v>
      </c>
      <c r="F401" s="40" t="s">
        <v>8</v>
      </c>
      <c r="G401" s="22">
        <v>1</v>
      </c>
    </row>
    <row r="402" spans="2:7" x14ac:dyDescent="0.25">
      <c r="B402" s="10" t="s">
        <v>776</v>
      </c>
      <c r="C402" s="10" t="s">
        <v>49</v>
      </c>
      <c r="D402" s="22">
        <v>1</v>
      </c>
      <c r="E402" s="22">
        <v>1</v>
      </c>
      <c r="F402" s="40" t="s">
        <v>8</v>
      </c>
      <c r="G402" s="22">
        <v>1</v>
      </c>
    </row>
    <row r="403" spans="2:7" x14ac:dyDescent="0.25">
      <c r="B403" s="10" t="s">
        <v>777</v>
      </c>
      <c r="C403" s="10" t="s">
        <v>780</v>
      </c>
      <c r="D403" s="22">
        <v>1</v>
      </c>
      <c r="E403" s="22">
        <v>1</v>
      </c>
      <c r="F403" s="40" t="s">
        <v>8</v>
      </c>
      <c r="G403" s="22">
        <v>1</v>
      </c>
    </row>
    <row r="404" spans="2:7" x14ac:dyDescent="0.25">
      <c r="B404" s="10" t="s">
        <v>189</v>
      </c>
      <c r="C404" s="10" t="s">
        <v>781</v>
      </c>
      <c r="D404" s="22">
        <v>1</v>
      </c>
      <c r="E404" s="22">
        <v>1</v>
      </c>
      <c r="F404" s="40" t="s">
        <v>8</v>
      </c>
      <c r="G404" s="22">
        <v>1</v>
      </c>
    </row>
    <row r="405" spans="2:7" x14ac:dyDescent="0.25">
      <c r="B405" s="10" t="s">
        <v>190</v>
      </c>
      <c r="C405" s="10" t="s">
        <v>782</v>
      </c>
      <c r="D405" s="22">
        <v>1</v>
      </c>
      <c r="E405" s="22">
        <v>1</v>
      </c>
      <c r="F405" s="40" t="s">
        <v>8</v>
      </c>
      <c r="G405" s="22">
        <v>1</v>
      </c>
    </row>
    <row r="406" spans="2:7" x14ac:dyDescent="0.25">
      <c r="B406" s="10" t="s">
        <v>774</v>
      </c>
      <c r="C406" s="10" t="s">
        <v>677</v>
      </c>
      <c r="D406" s="22">
        <v>1</v>
      </c>
      <c r="E406" s="22">
        <v>1</v>
      </c>
      <c r="F406" s="40" t="s">
        <v>8</v>
      </c>
      <c r="G406" s="22">
        <v>1</v>
      </c>
    </row>
    <row r="407" spans="2:7" x14ac:dyDescent="0.25">
      <c r="B407" s="10" t="s">
        <v>772</v>
      </c>
      <c r="C407" s="10" t="s">
        <v>783</v>
      </c>
      <c r="D407" s="22">
        <v>1</v>
      </c>
      <c r="E407" s="22">
        <v>1</v>
      </c>
      <c r="F407" s="40" t="s">
        <v>8</v>
      </c>
      <c r="G407" s="22">
        <v>1</v>
      </c>
    </row>
    <row r="408" spans="2:7" x14ac:dyDescent="0.25">
      <c r="B408" s="10" t="s">
        <v>790</v>
      </c>
      <c r="C408" s="13" t="s">
        <v>787</v>
      </c>
      <c r="D408" s="22">
        <v>1</v>
      </c>
      <c r="E408" s="22">
        <v>1</v>
      </c>
      <c r="F408" s="40" t="s">
        <v>8</v>
      </c>
      <c r="G408" s="22">
        <v>1</v>
      </c>
    </row>
    <row r="409" spans="2:7" x14ac:dyDescent="0.25">
      <c r="B409" s="10" t="s">
        <v>790</v>
      </c>
      <c r="C409" s="13" t="s">
        <v>788</v>
      </c>
      <c r="D409" s="22">
        <v>1</v>
      </c>
      <c r="E409" s="22">
        <v>1</v>
      </c>
      <c r="F409" s="40" t="s">
        <v>8</v>
      </c>
      <c r="G409" s="22">
        <v>1</v>
      </c>
    </row>
    <row r="410" spans="2:7" x14ac:dyDescent="0.25">
      <c r="B410" s="10" t="s">
        <v>790</v>
      </c>
      <c r="C410" s="13" t="s">
        <v>789</v>
      </c>
      <c r="D410" s="22">
        <v>1</v>
      </c>
      <c r="E410" s="22">
        <v>1</v>
      </c>
      <c r="F410" s="40" t="s">
        <v>8</v>
      </c>
      <c r="G410" s="22">
        <v>1</v>
      </c>
    </row>
    <row r="411" spans="2:7" x14ac:dyDescent="0.25">
      <c r="B411" s="10" t="s">
        <v>793</v>
      </c>
      <c r="C411" s="13" t="s">
        <v>791</v>
      </c>
      <c r="D411" s="22">
        <v>1</v>
      </c>
      <c r="E411" s="22">
        <v>1</v>
      </c>
      <c r="F411" s="40" t="s">
        <v>8</v>
      </c>
      <c r="G411" s="22">
        <v>1</v>
      </c>
    </row>
    <row r="412" spans="2:7" x14ac:dyDescent="0.25">
      <c r="B412" s="10" t="s">
        <v>794</v>
      </c>
      <c r="C412" s="13" t="s">
        <v>792</v>
      </c>
      <c r="D412" s="22">
        <v>1</v>
      </c>
      <c r="E412" s="22">
        <v>1</v>
      </c>
      <c r="F412" s="40" t="s">
        <v>8</v>
      </c>
      <c r="G412" s="22">
        <v>1</v>
      </c>
    </row>
    <row r="413" spans="2:7" x14ac:dyDescent="0.25">
      <c r="B413" s="10" t="s">
        <v>795</v>
      </c>
      <c r="C413" s="13" t="s">
        <v>702</v>
      </c>
      <c r="D413" s="22">
        <v>1</v>
      </c>
      <c r="E413" s="22">
        <v>1</v>
      </c>
      <c r="F413" s="40" t="s">
        <v>8</v>
      </c>
      <c r="G413" s="22">
        <v>1</v>
      </c>
    </row>
    <row r="414" spans="2:7" x14ac:dyDescent="0.25">
      <c r="B414" s="10" t="s">
        <v>795</v>
      </c>
      <c r="C414" s="13" t="s">
        <v>796</v>
      </c>
      <c r="D414" s="22">
        <v>1</v>
      </c>
      <c r="E414" s="22">
        <v>1</v>
      </c>
      <c r="F414" s="40" t="s">
        <v>8</v>
      </c>
      <c r="G414" s="22">
        <v>1</v>
      </c>
    </row>
    <row r="415" spans="2:7" x14ac:dyDescent="0.25">
      <c r="B415" s="10" t="s">
        <v>798</v>
      </c>
      <c r="C415" s="13" t="s">
        <v>330</v>
      </c>
      <c r="D415" s="22">
        <v>13</v>
      </c>
      <c r="E415" s="22">
        <v>1</v>
      </c>
      <c r="F415" s="40" t="s">
        <v>8</v>
      </c>
      <c r="G415" s="22">
        <v>13</v>
      </c>
    </row>
    <row r="416" spans="2:7" x14ac:dyDescent="0.25">
      <c r="B416" s="10" t="s">
        <v>192</v>
      </c>
      <c r="C416" s="13" t="s">
        <v>255</v>
      </c>
      <c r="D416" s="22">
        <v>1</v>
      </c>
      <c r="E416" s="22">
        <v>1</v>
      </c>
      <c r="F416" s="40" t="s">
        <v>8</v>
      </c>
      <c r="G416" s="22">
        <v>1</v>
      </c>
    </row>
    <row r="417" spans="2:7" x14ac:dyDescent="0.25">
      <c r="B417" s="10" t="s">
        <v>798</v>
      </c>
      <c r="C417" s="38" t="s">
        <v>59</v>
      </c>
      <c r="D417" s="22">
        <v>8</v>
      </c>
      <c r="E417" s="22">
        <v>1</v>
      </c>
      <c r="F417" s="40" t="s">
        <v>8</v>
      </c>
      <c r="G417" s="22">
        <v>8</v>
      </c>
    </row>
    <row r="418" spans="2:7" x14ac:dyDescent="0.25">
      <c r="B418" s="10" t="s">
        <v>808</v>
      </c>
      <c r="C418" s="13" t="s">
        <v>807</v>
      </c>
      <c r="D418" s="22">
        <v>1</v>
      </c>
      <c r="E418" s="22">
        <v>1</v>
      </c>
      <c r="F418" s="40" t="s">
        <v>8</v>
      </c>
      <c r="G418" s="22">
        <v>1</v>
      </c>
    </row>
    <row r="419" spans="2:7" x14ac:dyDescent="0.25">
      <c r="B419" s="38" t="s">
        <v>809</v>
      </c>
      <c r="C419" s="13" t="s">
        <v>44</v>
      </c>
      <c r="D419" s="22">
        <v>1</v>
      </c>
      <c r="E419" s="22">
        <v>1</v>
      </c>
      <c r="F419" s="40" t="s">
        <v>8</v>
      </c>
      <c r="G419" s="22">
        <v>1</v>
      </c>
    </row>
    <row r="420" spans="2:7" x14ac:dyDescent="0.25">
      <c r="B420" s="10" t="s">
        <v>810</v>
      </c>
      <c r="C420" s="13" t="s">
        <v>329</v>
      </c>
      <c r="D420" s="22">
        <v>1</v>
      </c>
      <c r="E420" s="22">
        <v>1</v>
      </c>
      <c r="F420" s="40" t="s">
        <v>8</v>
      </c>
      <c r="G420" s="22">
        <v>1</v>
      </c>
    </row>
    <row r="421" spans="2:7" x14ac:dyDescent="0.25">
      <c r="B421" s="10" t="s">
        <v>808</v>
      </c>
      <c r="C421" s="13" t="s">
        <v>791</v>
      </c>
      <c r="D421" s="22">
        <v>1</v>
      </c>
      <c r="E421" s="22">
        <v>1</v>
      </c>
      <c r="F421" s="40" t="s">
        <v>8</v>
      </c>
      <c r="G421" s="22">
        <v>1</v>
      </c>
    </row>
    <row r="422" spans="2:7" x14ac:dyDescent="0.25">
      <c r="B422" s="10" t="s">
        <v>814</v>
      </c>
      <c r="C422" s="25" t="s">
        <v>788</v>
      </c>
      <c r="D422" s="22">
        <v>1</v>
      </c>
      <c r="E422" s="22">
        <v>1</v>
      </c>
      <c r="F422" s="40" t="s">
        <v>8</v>
      </c>
      <c r="G422" s="22">
        <v>1</v>
      </c>
    </row>
    <row r="423" spans="2:7" x14ac:dyDescent="0.25">
      <c r="B423" s="38" t="s">
        <v>809</v>
      </c>
      <c r="C423" s="13" t="s">
        <v>815</v>
      </c>
      <c r="D423" s="22">
        <v>1</v>
      </c>
      <c r="E423" s="22">
        <v>1</v>
      </c>
      <c r="F423" s="40" t="s">
        <v>8</v>
      </c>
      <c r="G423" s="22">
        <v>1</v>
      </c>
    </row>
    <row r="424" spans="2:7" x14ac:dyDescent="0.25">
      <c r="B424" s="10" t="s">
        <v>810</v>
      </c>
      <c r="C424" s="13" t="s">
        <v>792</v>
      </c>
      <c r="D424" s="22">
        <v>1</v>
      </c>
      <c r="E424" s="22">
        <v>1</v>
      </c>
      <c r="F424" s="40" t="s">
        <v>8</v>
      </c>
      <c r="G424" s="22">
        <v>1</v>
      </c>
    </row>
    <row r="425" spans="2:7" x14ac:dyDescent="0.25">
      <c r="B425" s="10" t="s">
        <v>818</v>
      </c>
      <c r="C425" s="25" t="s">
        <v>817</v>
      </c>
      <c r="D425" s="22">
        <v>1</v>
      </c>
      <c r="E425" s="22">
        <v>1</v>
      </c>
      <c r="F425" s="40" t="s">
        <v>8</v>
      </c>
      <c r="G425" s="22">
        <v>1</v>
      </c>
    </row>
    <row r="426" spans="2:7" x14ac:dyDescent="0.25">
      <c r="B426" s="10" t="s">
        <v>814</v>
      </c>
      <c r="C426" s="13" t="s">
        <v>819</v>
      </c>
      <c r="D426" s="22">
        <v>1</v>
      </c>
      <c r="E426" s="22">
        <v>1</v>
      </c>
      <c r="F426" s="40" t="s">
        <v>8</v>
      </c>
      <c r="G426" s="22">
        <v>1</v>
      </c>
    </row>
    <row r="427" spans="2:7" x14ac:dyDescent="0.25">
      <c r="B427" s="10" t="s">
        <v>195</v>
      </c>
      <c r="C427" s="13" t="s">
        <v>820</v>
      </c>
      <c r="D427" s="22">
        <v>1</v>
      </c>
      <c r="E427" s="22">
        <v>1</v>
      </c>
      <c r="F427" s="40" t="s">
        <v>8</v>
      </c>
      <c r="G427" s="22">
        <v>1</v>
      </c>
    </row>
    <row r="428" spans="2:7" x14ac:dyDescent="0.25">
      <c r="B428" s="10" t="s">
        <v>823</v>
      </c>
      <c r="C428" s="13" t="s">
        <v>822</v>
      </c>
      <c r="D428" s="22">
        <v>1</v>
      </c>
      <c r="E428" s="22">
        <v>1</v>
      </c>
      <c r="F428" s="40" t="s">
        <v>8</v>
      </c>
      <c r="G428" s="22">
        <v>1</v>
      </c>
    </row>
    <row r="429" spans="2:7" x14ac:dyDescent="0.25">
      <c r="B429" s="10" t="s">
        <v>196</v>
      </c>
      <c r="C429" s="13" t="s">
        <v>603</v>
      </c>
      <c r="D429" s="22">
        <v>1</v>
      </c>
      <c r="E429" s="22">
        <v>1</v>
      </c>
      <c r="F429" s="40" t="s">
        <v>8</v>
      </c>
      <c r="G429" s="22">
        <v>1</v>
      </c>
    </row>
    <row r="430" spans="2:7" x14ac:dyDescent="0.25">
      <c r="B430" s="10" t="s">
        <v>824</v>
      </c>
      <c r="C430" s="13" t="s">
        <v>825</v>
      </c>
      <c r="D430" s="22">
        <v>1</v>
      </c>
      <c r="E430" s="22">
        <v>1</v>
      </c>
      <c r="F430" s="40" t="s">
        <v>8</v>
      </c>
      <c r="G430" s="22">
        <v>1</v>
      </c>
    </row>
    <row r="431" spans="2:7" x14ac:dyDescent="0.25">
      <c r="B431" s="38" t="s">
        <v>95</v>
      </c>
      <c r="C431" s="13" t="s">
        <v>828</v>
      </c>
      <c r="D431" s="22">
        <v>1</v>
      </c>
      <c r="E431" s="22">
        <v>1</v>
      </c>
      <c r="F431" s="40" t="s">
        <v>8</v>
      </c>
      <c r="G431" s="22">
        <v>1</v>
      </c>
    </row>
    <row r="432" spans="2:7" x14ac:dyDescent="0.25">
      <c r="B432" s="10" t="s">
        <v>829</v>
      </c>
      <c r="C432" s="13" t="s">
        <v>807</v>
      </c>
      <c r="D432" s="22">
        <v>1</v>
      </c>
      <c r="E432" s="22">
        <v>1</v>
      </c>
      <c r="F432" s="40" t="s">
        <v>8</v>
      </c>
      <c r="G432" s="22">
        <v>1</v>
      </c>
    </row>
    <row r="433" spans="2:7" x14ac:dyDescent="0.25">
      <c r="B433" s="10" t="s">
        <v>194</v>
      </c>
      <c r="C433" s="13" t="s">
        <v>830</v>
      </c>
      <c r="D433" s="22">
        <v>1</v>
      </c>
      <c r="E433" s="22">
        <v>1</v>
      </c>
      <c r="F433" s="40" t="s">
        <v>8</v>
      </c>
      <c r="G433" s="22">
        <v>1</v>
      </c>
    </row>
    <row r="434" spans="2:7" x14ac:dyDescent="0.25">
      <c r="B434" s="10" t="s">
        <v>194</v>
      </c>
      <c r="C434" s="13" t="s">
        <v>62</v>
      </c>
      <c r="D434" s="22">
        <v>1</v>
      </c>
      <c r="E434" s="22">
        <v>1</v>
      </c>
      <c r="F434" s="40" t="s">
        <v>8</v>
      </c>
      <c r="G434" s="22">
        <v>1</v>
      </c>
    </row>
    <row r="435" spans="2:7" x14ac:dyDescent="0.25">
      <c r="B435" s="10" t="s">
        <v>837</v>
      </c>
      <c r="C435" s="13" t="s">
        <v>839</v>
      </c>
      <c r="D435" s="22">
        <v>1</v>
      </c>
      <c r="E435" s="22">
        <v>1</v>
      </c>
      <c r="F435" s="40" t="s">
        <v>8</v>
      </c>
      <c r="G435" s="22">
        <v>1</v>
      </c>
    </row>
    <row r="436" spans="2:7" x14ac:dyDescent="0.25">
      <c r="B436" s="10" t="s">
        <v>838</v>
      </c>
      <c r="C436" s="13" t="s">
        <v>840</v>
      </c>
      <c r="D436" s="22">
        <v>1</v>
      </c>
      <c r="E436" s="22">
        <v>1</v>
      </c>
      <c r="F436" s="40" t="s">
        <v>8</v>
      </c>
      <c r="G436" s="22">
        <v>1</v>
      </c>
    </row>
    <row r="437" spans="2:7" x14ac:dyDescent="0.25">
      <c r="B437" s="10" t="s">
        <v>844</v>
      </c>
      <c r="C437" s="13" t="s">
        <v>338</v>
      </c>
      <c r="D437" s="22">
        <v>10</v>
      </c>
      <c r="E437" s="22">
        <v>1</v>
      </c>
      <c r="F437" s="40" t="s">
        <v>8</v>
      </c>
      <c r="G437" s="22">
        <v>10</v>
      </c>
    </row>
    <row r="438" spans="2:7" x14ac:dyDescent="0.25">
      <c r="B438" s="10" t="s">
        <v>849</v>
      </c>
      <c r="C438" s="10" t="s">
        <v>846</v>
      </c>
      <c r="D438" s="44">
        <v>4</v>
      </c>
      <c r="E438" s="30">
        <v>2672.42</v>
      </c>
      <c r="F438" s="40" t="s">
        <v>8</v>
      </c>
      <c r="G438" s="45">
        <v>12400.0288</v>
      </c>
    </row>
    <row r="439" spans="2:7" x14ac:dyDescent="0.25">
      <c r="B439" s="10" t="s">
        <v>850</v>
      </c>
      <c r="C439" s="10" t="s">
        <v>847</v>
      </c>
      <c r="D439" s="44">
        <v>2</v>
      </c>
      <c r="E439" s="30">
        <v>12850</v>
      </c>
      <c r="F439" s="40" t="s">
        <v>8</v>
      </c>
      <c r="G439" s="45">
        <v>29811.999999999996</v>
      </c>
    </row>
    <row r="440" spans="2:7" x14ac:dyDescent="0.25">
      <c r="B440" s="10" t="s">
        <v>851</v>
      </c>
      <c r="C440" s="10" t="s">
        <v>848</v>
      </c>
      <c r="D440" s="44">
        <v>1</v>
      </c>
      <c r="E440" s="30">
        <v>11551.72</v>
      </c>
      <c r="F440" s="40" t="s">
        <v>8</v>
      </c>
      <c r="G440" s="45">
        <v>13399.995199999998</v>
      </c>
    </row>
    <row r="441" spans="2:7" x14ac:dyDescent="0.25">
      <c r="B441" s="10" t="s">
        <v>854</v>
      </c>
      <c r="C441" s="10" t="s">
        <v>853</v>
      </c>
      <c r="D441" s="22">
        <v>1</v>
      </c>
      <c r="E441" s="30">
        <v>15150</v>
      </c>
      <c r="F441" s="40" t="s">
        <v>8</v>
      </c>
      <c r="G441" s="22">
        <v>17574</v>
      </c>
    </row>
    <row r="442" spans="2:7" x14ac:dyDescent="0.25">
      <c r="B442" s="10" t="s">
        <v>854</v>
      </c>
      <c r="C442" s="10" t="s">
        <v>853</v>
      </c>
      <c r="D442" s="22">
        <v>1</v>
      </c>
      <c r="E442" s="30">
        <v>15150</v>
      </c>
      <c r="F442" s="40" t="s">
        <v>8</v>
      </c>
      <c r="G442" s="22">
        <v>17574</v>
      </c>
    </row>
    <row r="443" spans="2:7" x14ac:dyDescent="0.25">
      <c r="B443" s="10" t="s">
        <v>860</v>
      </c>
      <c r="C443" s="10" t="s">
        <v>859</v>
      </c>
      <c r="D443" s="22">
        <v>2</v>
      </c>
      <c r="E443" s="30">
        <v>5344.8</v>
      </c>
      <c r="F443" s="40" t="s">
        <v>8</v>
      </c>
      <c r="G443" s="22">
        <v>12399.936</v>
      </c>
    </row>
    <row r="444" spans="2:7" x14ac:dyDescent="0.25">
      <c r="B444" s="10" t="s">
        <v>863</v>
      </c>
      <c r="C444" s="10" t="s">
        <v>862</v>
      </c>
      <c r="D444" s="22">
        <v>1</v>
      </c>
      <c r="E444" s="22">
        <v>16378.45</v>
      </c>
      <c r="F444" s="40" t="s">
        <v>8</v>
      </c>
      <c r="G444" s="22">
        <v>18999.002</v>
      </c>
    </row>
    <row r="445" spans="2:7" x14ac:dyDescent="0.25">
      <c r="B445" s="10" t="s">
        <v>869</v>
      </c>
      <c r="C445" s="10" t="s">
        <v>868</v>
      </c>
      <c r="D445" s="22">
        <v>1</v>
      </c>
      <c r="E445" s="28">
        <v>13043.68</v>
      </c>
      <c r="F445" s="40" t="s">
        <v>8</v>
      </c>
      <c r="G445" s="22">
        <v>15130.69</v>
      </c>
    </row>
    <row r="446" spans="2:7" x14ac:dyDescent="0.25">
      <c r="B446" s="10" t="s">
        <v>545</v>
      </c>
      <c r="C446" s="10" t="s">
        <v>872</v>
      </c>
      <c r="D446" s="41">
        <v>2</v>
      </c>
      <c r="E446" s="28">
        <v>23848</v>
      </c>
      <c r="F446" s="40" t="s">
        <v>8</v>
      </c>
      <c r="G446" s="22">
        <v>55327.359999999993</v>
      </c>
    </row>
    <row r="447" spans="2:7" x14ac:dyDescent="0.25">
      <c r="B447" s="10" t="s">
        <v>874</v>
      </c>
      <c r="C447" s="10" t="s">
        <v>873</v>
      </c>
      <c r="D447" s="41">
        <v>1</v>
      </c>
      <c r="E447" s="28">
        <v>46350</v>
      </c>
      <c r="F447" s="40" t="s">
        <v>8</v>
      </c>
      <c r="G447" s="22">
        <v>53765.999999999993</v>
      </c>
    </row>
    <row r="448" spans="2:7" x14ac:dyDescent="0.25">
      <c r="B448" s="10" t="s">
        <v>880</v>
      </c>
      <c r="C448" s="10" t="s">
        <v>879</v>
      </c>
      <c r="D448" s="22">
        <v>1</v>
      </c>
      <c r="E448" s="28">
        <v>3449.44</v>
      </c>
      <c r="F448" s="40" t="s">
        <v>8</v>
      </c>
      <c r="G448" s="22">
        <v>4001.3503999999998</v>
      </c>
    </row>
    <row r="449" spans="2:7" x14ac:dyDescent="0.25">
      <c r="B449" s="10" t="s">
        <v>883</v>
      </c>
      <c r="C449" s="10" t="s">
        <v>881</v>
      </c>
      <c r="D449" s="22">
        <v>1</v>
      </c>
      <c r="E449" s="28">
        <v>2210.0300000000002</v>
      </c>
      <c r="F449" s="40" t="s">
        <v>8</v>
      </c>
      <c r="G449" s="22">
        <v>2563.6348000000003</v>
      </c>
    </row>
    <row r="450" spans="2:7" x14ac:dyDescent="0.25">
      <c r="B450" s="10" t="s">
        <v>884</v>
      </c>
      <c r="C450" s="10" t="s">
        <v>882</v>
      </c>
      <c r="D450" s="22">
        <v>1</v>
      </c>
      <c r="E450" s="28">
        <v>12864.12</v>
      </c>
      <c r="F450" s="40" t="s">
        <v>8</v>
      </c>
      <c r="G450" s="22">
        <v>14922.379199999999</v>
      </c>
    </row>
    <row r="451" spans="2:7" x14ac:dyDescent="0.25">
      <c r="B451" s="10" t="s">
        <v>896</v>
      </c>
      <c r="C451" s="10" t="s">
        <v>895</v>
      </c>
      <c r="D451" s="22">
        <v>1</v>
      </c>
      <c r="E451" s="28">
        <v>13135.8</v>
      </c>
      <c r="F451" s="40" t="s">
        <v>8</v>
      </c>
      <c r="G451" s="22">
        <v>15237.527999999998</v>
      </c>
    </row>
    <row r="452" spans="2:7" x14ac:dyDescent="0.25">
      <c r="B452" s="10"/>
      <c r="C452" s="13"/>
      <c r="D452" s="22"/>
      <c r="E452" s="22"/>
      <c r="F452" s="40"/>
      <c r="G452" s="22"/>
    </row>
    <row r="453" spans="2:7" x14ac:dyDescent="0.25">
      <c r="B453" s="10"/>
      <c r="C453" s="13"/>
      <c r="D453" s="22"/>
      <c r="E453" s="22"/>
      <c r="F453" s="40"/>
      <c r="G453" s="22"/>
    </row>
    <row r="454" spans="2:7" x14ac:dyDescent="0.25">
      <c r="B454" s="25"/>
      <c r="C454" s="39" t="s">
        <v>11</v>
      </c>
      <c r="D454" s="22"/>
      <c r="E454" s="22"/>
      <c r="F454" s="40"/>
      <c r="G454" s="22"/>
    </row>
    <row r="455" spans="2:7" x14ac:dyDescent="0.25">
      <c r="B455" s="10" t="s">
        <v>360</v>
      </c>
      <c r="C455" s="10" t="s">
        <v>200</v>
      </c>
      <c r="D455" s="22">
        <v>1</v>
      </c>
      <c r="E455" s="22">
        <v>1</v>
      </c>
      <c r="F455" s="40" t="s">
        <v>8</v>
      </c>
      <c r="G455" s="22">
        <v>1</v>
      </c>
    </row>
    <row r="456" spans="2:7" x14ac:dyDescent="0.25">
      <c r="B456" s="10" t="s">
        <v>366</v>
      </c>
      <c r="C456" s="25" t="s">
        <v>200</v>
      </c>
      <c r="D456" s="22">
        <v>1</v>
      </c>
      <c r="E456" s="22">
        <v>1</v>
      </c>
      <c r="F456" s="40" t="s">
        <v>8</v>
      </c>
      <c r="G456" s="22">
        <v>1</v>
      </c>
    </row>
    <row r="457" spans="2:7" x14ac:dyDescent="0.25">
      <c r="B457" s="10" t="s">
        <v>370</v>
      </c>
      <c r="C457" s="25" t="s">
        <v>200</v>
      </c>
      <c r="D457" s="22">
        <v>1</v>
      </c>
      <c r="E457" s="22">
        <v>1</v>
      </c>
      <c r="F457" s="40" t="s">
        <v>8</v>
      </c>
      <c r="G457" s="22">
        <v>1</v>
      </c>
    </row>
    <row r="458" spans="2:7" x14ac:dyDescent="0.25">
      <c r="B458" s="10" t="s">
        <v>377</v>
      </c>
      <c r="C458" s="14" t="s">
        <v>205</v>
      </c>
      <c r="D458" s="22">
        <v>1</v>
      </c>
      <c r="E458" s="22">
        <v>1</v>
      </c>
      <c r="F458" s="40" t="s">
        <v>8</v>
      </c>
      <c r="G458" s="22">
        <v>1</v>
      </c>
    </row>
    <row r="459" spans="2:7" x14ac:dyDescent="0.25">
      <c r="B459" s="10" t="s">
        <v>380</v>
      </c>
      <c r="C459" s="10" t="s">
        <v>207</v>
      </c>
      <c r="D459" s="22">
        <v>1</v>
      </c>
      <c r="E459" s="22">
        <v>1</v>
      </c>
      <c r="F459" s="40" t="s">
        <v>8</v>
      </c>
      <c r="G459" s="22">
        <v>1</v>
      </c>
    </row>
    <row r="460" spans="2:7" x14ac:dyDescent="0.25">
      <c r="B460" s="10" t="s">
        <v>67</v>
      </c>
      <c r="C460" s="10" t="s">
        <v>21</v>
      </c>
      <c r="D460" s="22">
        <v>1</v>
      </c>
      <c r="E460" s="22">
        <v>1</v>
      </c>
      <c r="F460" s="40" t="s">
        <v>8</v>
      </c>
      <c r="G460" s="22">
        <v>1</v>
      </c>
    </row>
    <row r="461" spans="2:7" x14ac:dyDescent="0.25">
      <c r="B461" s="10" t="s">
        <v>381</v>
      </c>
      <c r="C461" s="10" t="s">
        <v>209</v>
      </c>
      <c r="D461" s="22">
        <v>1</v>
      </c>
      <c r="E461" s="22">
        <v>1</v>
      </c>
      <c r="F461" s="40" t="s">
        <v>8</v>
      </c>
      <c r="G461" s="22">
        <v>1</v>
      </c>
    </row>
    <row r="462" spans="2:7" x14ac:dyDescent="0.25">
      <c r="B462" s="10" t="s">
        <v>104</v>
      </c>
      <c r="C462" s="10" t="s">
        <v>216</v>
      </c>
      <c r="D462" s="22">
        <v>1</v>
      </c>
      <c r="E462" s="22">
        <v>1</v>
      </c>
      <c r="F462" s="40" t="s">
        <v>8</v>
      </c>
      <c r="G462" s="22">
        <v>1</v>
      </c>
    </row>
    <row r="463" spans="2:7" x14ac:dyDescent="0.25">
      <c r="B463" s="10" t="s">
        <v>103</v>
      </c>
      <c r="C463" s="10" t="s">
        <v>389</v>
      </c>
      <c r="D463" s="22">
        <v>1</v>
      </c>
      <c r="E463" s="22">
        <v>1</v>
      </c>
      <c r="F463" s="40" t="s">
        <v>8</v>
      </c>
      <c r="G463" s="22">
        <v>1</v>
      </c>
    </row>
    <row r="464" spans="2:7" x14ac:dyDescent="0.25">
      <c r="B464" s="14" t="s">
        <v>392</v>
      </c>
      <c r="C464" s="10" t="s">
        <v>391</v>
      </c>
      <c r="D464" s="22">
        <v>1</v>
      </c>
      <c r="E464" s="17">
        <v>16560</v>
      </c>
      <c r="F464" s="40" t="s">
        <v>8</v>
      </c>
      <c r="G464" s="22">
        <f>E464*D464*1.16</f>
        <v>19209.599999999999</v>
      </c>
    </row>
    <row r="465" spans="2:7" x14ac:dyDescent="0.25">
      <c r="B465" s="10" t="s">
        <v>392</v>
      </c>
      <c r="C465" s="10" t="s">
        <v>393</v>
      </c>
      <c r="D465" s="22">
        <v>1</v>
      </c>
      <c r="E465" s="17">
        <v>2016</v>
      </c>
      <c r="F465" s="40" t="s">
        <v>8</v>
      </c>
      <c r="G465" s="22">
        <f>E465*D465*1.16</f>
        <v>2338.56</v>
      </c>
    </row>
    <row r="466" spans="2:7" x14ac:dyDescent="0.25">
      <c r="B466" s="10" t="s">
        <v>400</v>
      </c>
      <c r="C466" s="10" t="s">
        <v>30</v>
      </c>
      <c r="D466" s="22">
        <v>1</v>
      </c>
      <c r="E466" s="22">
        <v>1</v>
      </c>
      <c r="F466" s="40" t="s">
        <v>8</v>
      </c>
      <c r="G466" s="22">
        <v>1</v>
      </c>
    </row>
    <row r="467" spans="2:7" x14ac:dyDescent="0.25">
      <c r="B467" s="10" t="s">
        <v>408</v>
      </c>
      <c r="C467" s="10" t="s">
        <v>407</v>
      </c>
      <c r="D467" s="22">
        <v>1</v>
      </c>
      <c r="E467" s="28">
        <v>2289.6</v>
      </c>
      <c r="F467" s="40" t="s">
        <v>8</v>
      </c>
      <c r="G467" s="28">
        <f t="shared" ref="G467:G478" si="16">E467*D467*1.16</f>
        <v>2655.9359999999997</v>
      </c>
    </row>
    <row r="468" spans="2:7" x14ac:dyDescent="0.25">
      <c r="B468" s="10" t="s">
        <v>421</v>
      </c>
      <c r="C468" s="10" t="s">
        <v>420</v>
      </c>
      <c r="D468" s="22">
        <v>1</v>
      </c>
      <c r="E468" s="30">
        <v>3814.65</v>
      </c>
      <c r="F468" s="40" t="s">
        <v>8</v>
      </c>
      <c r="G468" s="22">
        <f t="shared" si="16"/>
        <v>4424.9939999999997</v>
      </c>
    </row>
    <row r="469" spans="2:7" x14ac:dyDescent="0.25">
      <c r="B469" s="10" t="s">
        <v>425</v>
      </c>
      <c r="C469" s="10" t="s">
        <v>426</v>
      </c>
      <c r="D469" s="22">
        <v>1</v>
      </c>
      <c r="E469" s="22">
        <v>2293.1</v>
      </c>
      <c r="F469" s="40" t="s">
        <v>8</v>
      </c>
      <c r="G469" s="22">
        <f t="shared" si="16"/>
        <v>2659.9959999999996</v>
      </c>
    </row>
    <row r="470" spans="2:7" x14ac:dyDescent="0.25">
      <c r="B470" s="10" t="s">
        <v>425</v>
      </c>
      <c r="C470" s="10" t="s">
        <v>426</v>
      </c>
      <c r="D470" s="22">
        <v>1</v>
      </c>
      <c r="E470" s="22">
        <v>2206.9</v>
      </c>
      <c r="F470" s="40" t="s">
        <v>8</v>
      </c>
      <c r="G470" s="22">
        <f t="shared" si="16"/>
        <v>2560.0039999999999</v>
      </c>
    </row>
    <row r="471" spans="2:7" x14ac:dyDescent="0.25">
      <c r="B471" s="10" t="s">
        <v>433</v>
      </c>
      <c r="C471" s="10" t="s">
        <v>432</v>
      </c>
      <c r="D471" s="22">
        <v>1</v>
      </c>
      <c r="E471" s="30">
        <v>11017.24</v>
      </c>
      <c r="F471" s="40" t="s">
        <v>8</v>
      </c>
      <c r="G471" s="30">
        <f t="shared" si="16"/>
        <v>12779.998399999999</v>
      </c>
    </row>
    <row r="472" spans="2:7" x14ac:dyDescent="0.25">
      <c r="B472" s="10" t="s">
        <v>436</v>
      </c>
      <c r="C472" s="10" t="s">
        <v>434</v>
      </c>
      <c r="D472" s="22">
        <v>2</v>
      </c>
      <c r="E472" s="30">
        <v>8344.83</v>
      </c>
      <c r="F472" s="40" t="s">
        <v>8</v>
      </c>
      <c r="G472" s="30">
        <f t="shared" si="16"/>
        <v>19360.005599999997</v>
      </c>
    </row>
    <row r="473" spans="2:7" x14ac:dyDescent="0.25">
      <c r="B473" s="10" t="s">
        <v>437</v>
      </c>
      <c r="C473" s="10" t="s">
        <v>435</v>
      </c>
      <c r="D473" s="22">
        <v>1</v>
      </c>
      <c r="E473" s="30">
        <v>8189.66</v>
      </c>
      <c r="F473" s="40" t="s">
        <v>8</v>
      </c>
      <c r="G473" s="30">
        <f t="shared" si="16"/>
        <v>9500.0055999999986</v>
      </c>
    </row>
    <row r="474" spans="2:7" x14ac:dyDescent="0.25">
      <c r="B474" s="10" t="s">
        <v>440</v>
      </c>
      <c r="C474" s="10" t="s">
        <v>439</v>
      </c>
      <c r="D474" s="22">
        <v>1</v>
      </c>
      <c r="E474" s="30">
        <v>7413.79</v>
      </c>
      <c r="F474" s="40" t="s">
        <v>8</v>
      </c>
      <c r="G474" s="22">
        <f t="shared" si="16"/>
        <v>8599.9964</v>
      </c>
    </row>
    <row r="475" spans="2:7" x14ac:dyDescent="0.25">
      <c r="B475" s="10" t="s">
        <v>421</v>
      </c>
      <c r="C475" s="10" t="s">
        <v>441</v>
      </c>
      <c r="D475" s="22">
        <v>1</v>
      </c>
      <c r="E475" s="30">
        <v>1896.55</v>
      </c>
      <c r="F475" s="40" t="s">
        <v>8</v>
      </c>
      <c r="G475" s="22">
        <f t="shared" si="16"/>
        <v>2199.9979999999996</v>
      </c>
    </row>
    <row r="476" spans="2:7" ht="23.25" x14ac:dyDescent="0.25">
      <c r="B476" s="10" t="s">
        <v>443</v>
      </c>
      <c r="C476" s="10" t="s">
        <v>442</v>
      </c>
      <c r="D476" s="22">
        <v>1</v>
      </c>
      <c r="E476" s="30">
        <v>4500</v>
      </c>
      <c r="F476" s="40" t="s">
        <v>8</v>
      </c>
      <c r="G476" s="22">
        <f t="shared" si="16"/>
        <v>5220</v>
      </c>
    </row>
    <row r="477" spans="2:7" x14ac:dyDescent="0.25">
      <c r="B477" s="10" t="s">
        <v>443</v>
      </c>
      <c r="C477" s="10" t="s">
        <v>444</v>
      </c>
      <c r="D477" s="22">
        <v>1</v>
      </c>
      <c r="E477" s="30">
        <v>9310.34</v>
      </c>
      <c r="F477" s="40" t="s">
        <v>8</v>
      </c>
      <c r="G477" s="22">
        <f t="shared" si="16"/>
        <v>10799.9944</v>
      </c>
    </row>
    <row r="478" spans="2:7" x14ac:dyDescent="0.25">
      <c r="B478" s="10" t="s">
        <v>430</v>
      </c>
      <c r="C478" s="10" t="s">
        <v>445</v>
      </c>
      <c r="D478" s="22">
        <v>2</v>
      </c>
      <c r="E478" s="30">
        <v>22500</v>
      </c>
      <c r="F478" s="40" t="s">
        <v>8</v>
      </c>
      <c r="G478" s="22">
        <f t="shared" si="16"/>
        <v>52200</v>
      </c>
    </row>
    <row r="479" spans="2:7" x14ac:dyDescent="0.25">
      <c r="B479" s="10" t="s">
        <v>457</v>
      </c>
      <c r="C479" s="10" t="s">
        <v>458</v>
      </c>
      <c r="D479" s="22">
        <v>1</v>
      </c>
      <c r="E479" s="22">
        <v>1</v>
      </c>
      <c r="F479" s="40" t="s">
        <v>8</v>
      </c>
      <c r="G479" s="22">
        <v>1</v>
      </c>
    </row>
    <row r="480" spans="2:7" x14ac:dyDescent="0.25">
      <c r="B480" s="10" t="s">
        <v>462</v>
      </c>
      <c r="C480" s="10" t="s">
        <v>237</v>
      </c>
      <c r="D480" s="22">
        <v>1</v>
      </c>
      <c r="E480" s="22">
        <v>1</v>
      </c>
      <c r="F480" s="40" t="s">
        <v>8</v>
      </c>
      <c r="G480" s="22">
        <v>1</v>
      </c>
    </row>
    <row r="481" spans="1:7" x14ac:dyDescent="0.25">
      <c r="B481" s="10" t="s">
        <v>463</v>
      </c>
      <c r="C481" s="10" t="s">
        <v>238</v>
      </c>
      <c r="D481" s="22">
        <v>1</v>
      </c>
      <c r="E481" s="22">
        <v>1</v>
      </c>
      <c r="F481" s="40" t="s">
        <v>8</v>
      </c>
      <c r="G481" s="22">
        <v>1</v>
      </c>
    </row>
    <row r="482" spans="1:7" x14ac:dyDescent="0.25">
      <c r="B482" s="10" t="s">
        <v>466</v>
      </c>
      <c r="C482" s="10" t="s">
        <v>464</v>
      </c>
      <c r="D482" s="22">
        <v>1</v>
      </c>
      <c r="E482" s="17">
        <v>12068.97</v>
      </c>
      <c r="F482" s="40" t="s">
        <v>8</v>
      </c>
      <c r="G482" s="22">
        <f>E482*D482*1.16</f>
        <v>14000.005199999998</v>
      </c>
    </row>
    <row r="483" spans="1:7" x14ac:dyDescent="0.25">
      <c r="B483" s="10" t="s">
        <v>467</v>
      </c>
      <c r="C483" s="10" t="s">
        <v>465</v>
      </c>
      <c r="D483" s="22">
        <v>1</v>
      </c>
      <c r="E483" s="17">
        <v>2206.9</v>
      </c>
      <c r="F483" s="40" t="s">
        <v>8</v>
      </c>
      <c r="G483" s="22">
        <f>E483*D483*1.16</f>
        <v>2560.0039999999999</v>
      </c>
    </row>
    <row r="484" spans="1:7" x14ac:dyDescent="0.25">
      <c r="B484" s="10" t="s">
        <v>472</v>
      </c>
      <c r="C484" s="25" t="s">
        <v>235</v>
      </c>
      <c r="D484" s="22">
        <v>1</v>
      </c>
      <c r="E484" s="22">
        <v>1</v>
      </c>
      <c r="F484" s="40" t="s">
        <v>8</v>
      </c>
      <c r="G484" s="22">
        <v>1</v>
      </c>
    </row>
    <row r="485" spans="1:7" x14ac:dyDescent="0.25">
      <c r="B485" s="10" t="s">
        <v>473</v>
      </c>
      <c r="C485" s="10" t="s">
        <v>241</v>
      </c>
      <c r="D485" s="22">
        <v>1</v>
      </c>
      <c r="E485" s="22">
        <v>1</v>
      </c>
      <c r="F485" s="40" t="s">
        <v>8</v>
      </c>
      <c r="G485" s="22">
        <v>1</v>
      </c>
    </row>
    <row r="486" spans="1:7" x14ac:dyDescent="0.25">
      <c r="B486" s="10" t="s">
        <v>341</v>
      </c>
      <c r="C486" s="10" t="s">
        <v>477</v>
      </c>
      <c r="D486" s="22">
        <v>1</v>
      </c>
      <c r="E486" s="17">
        <v>7887.93</v>
      </c>
      <c r="F486" s="40" t="s">
        <v>8</v>
      </c>
      <c r="G486" s="22">
        <f>E486*D486*1.16</f>
        <v>9149.9987999999994</v>
      </c>
    </row>
    <row r="487" spans="1:7" x14ac:dyDescent="0.25">
      <c r="B487" s="10" t="s">
        <v>121</v>
      </c>
      <c r="C487" s="10" t="s">
        <v>474</v>
      </c>
      <c r="D487" s="22">
        <v>1</v>
      </c>
      <c r="E487" s="22">
        <v>1</v>
      </c>
      <c r="F487" s="40" t="s">
        <v>8</v>
      </c>
      <c r="G487" s="22">
        <v>1</v>
      </c>
    </row>
    <row r="488" spans="1:7" x14ac:dyDescent="0.25">
      <c r="B488" s="10" t="s">
        <v>122</v>
      </c>
      <c r="C488" s="10" t="s">
        <v>475</v>
      </c>
      <c r="D488" s="22">
        <v>1</v>
      </c>
      <c r="E488" s="22">
        <v>1</v>
      </c>
      <c r="F488" s="40" t="s">
        <v>8</v>
      </c>
      <c r="G488" s="22">
        <v>1</v>
      </c>
    </row>
    <row r="489" spans="1:7" x14ac:dyDescent="0.25">
      <c r="B489" s="10" t="s">
        <v>123</v>
      </c>
      <c r="C489" s="10" t="s">
        <v>476</v>
      </c>
      <c r="D489" s="22">
        <v>1</v>
      </c>
      <c r="E489" s="22">
        <v>1</v>
      </c>
      <c r="F489" s="40" t="s">
        <v>8</v>
      </c>
      <c r="G489" s="22">
        <v>1</v>
      </c>
    </row>
    <row r="490" spans="1:7" x14ac:dyDescent="0.25">
      <c r="B490" s="10" t="s">
        <v>122</v>
      </c>
      <c r="C490" s="10" t="s">
        <v>478</v>
      </c>
      <c r="D490" s="22">
        <v>2</v>
      </c>
      <c r="E490" s="22">
        <v>1</v>
      </c>
      <c r="F490" s="40" t="s">
        <v>8</v>
      </c>
      <c r="G490" s="22">
        <v>2</v>
      </c>
    </row>
    <row r="491" spans="1:7" x14ac:dyDescent="0.25">
      <c r="B491" s="10" t="s">
        <v>122</v>
      </c>
      <c r="C491" s="10" t="s">
        <v>479</v>
      </c>
      <c r="D491" s="22">
        <v>2</v>
      </c>
      <c r="E491" s="22">
        <v>1</v>
      </c>
      <c r="F491" s="40" t="s">
        <v>8</v>
      </c>
      <c r="G491" s="22">
        <v>2</v>
      </c>
    </row>
    <row r="492" spans="1:7" x14ac:dyDescent="0.25">
      <c r="B492" s="10" t="s">
        <v>123</v>
      </c>
      <c r="C492" s="10" t="s">
        <v>480</v>
      </c>
      <c r="D492" s="22">
        <v>1</v>
      </c>
      <c r="E492" s="22">
        <v>1</v>
      </c>
      <c r="F492" s="40" t="s">
        <v>8</v>
      </c>
      <c r="G492" s="22">
        <v>1</v>
      </c>
    </row>
    <row r="493" spans="1:7" x14ac:dyDescent="0.25">
      <c r="B493" s="10" t="s">
        <v>125</v>
      </c>
      <c r="C493" s="10" t="s">
        <v>484</v>
      </c>
      <c r="D493" s="22">
        <v>6</v>
      </c>
      <c r="E493" s="22">
        <v>1</v>
      </c>
      <c r="F493" s="40" t="s">
        <v>8</v>
      </c>
      <c r="G493" s="22">
        <v>6</v>
      </c>
    </row>
    <row r="494" spans="1:7" x14ac:dyDescent="0.25">
      <c r="A494" s="21"/>
      <c r="B494" s="10" t="s">
        <v>342</v>
      </c>
      <c r="C494" s="10" t="s">
        <v>350</v>
      </c>
      <c r="D494" s="22">
        <v>1</v>
      </c>
      <c r="E494" s="22">
        <v>7887.93</v>
      </c>
      <c r="F494" s="40" t="s">
        <v>8</v>
      </c>
      <c r="G494" s="22">
        <f>E494*D494*1.16</f>
        <v>9149.9987999999994</v>
      </c>
    </row>
    <row r="495" spans="1:7" x14ac:dyDescent="0.25">
      <c r="A495" s="21"/>
      <c r="B495" s="10" t="s">
        <v>343</v>
      </c>
      <c r="C495" s="10" t="s">
        <v>500</v>
      </c>
      <c r="D495" s="22">
        <v>1</v>
      </c>
      <c r="E495" s="22">
        <v>1</v>
      </c>
      <c r="F495" s="40" t="s">
        <v>8</v>
      </c>
      <c r="G495" s="22">
        <v>2</v>
      </c>
    </row>
    <row r="496" spans="1:7" x14ac:dyDescent="0.25">
      <c r="A496" s="21"/>
      <c r="B496" s="10" t="s">
        <v>344</v>
      </c>
      <c r="C496" s="10" t="s">
        <v>499</v>
      </c>
      <c r="D496" s="22">
        <v>1</v>
      </c>
      <c r="E496" s="22">
        <v>1</v>
      </c>
      <c r="F496" s="40" t="s">
        <v>8</v>
      </c>
      <c r="G496" s="22">
        <v>1</v>
      </c>
    </row>
    <row r="497" spans="1:7" x14ac:dyDescent="0.25">
      <c r="A497" s="21"/>
      <c r="B497" s="10" t="s">
        <v>344</v>
      </c>
      <c r="C497" s="10" t="s">
        <v>495</v>
      </c>
      <c r="D497" s="22">
        <v>1</v>
      </c>
      <c r="E497" s="22">
        <v>1</v>
      </c>
      <c r="F497" s="40" t="s">
        <v>8</v>
      </c>
      <c r="G497" s="22">
        <v>1</v>
      </c>
    </row>
    <row r="498" spans="1:7" x14ac:dyDescent="0.25">
      <c r="A498" s="21"/>
      <c r="B498" s="10" t="s">
        <v>488</v>
      </c>
      <c r="C498" s="10" t="s">
        <v>496</v>
      </c>
      <c r="D498" s="22">
        <v>1</v>
      </c>
      <c r="E498" s="22">
        <v>1</v>
      </c>
      <c r="F498" s="40" t="s">
        <v>8</v>
      </c>
      <c r="G498" s="22">
        <v>1</v>
      </c>
    </row>
    <row r="499" spans="1:7" x14ac:dyDescent="0.25">
      <c r="A499" s="21"/>
      <c r="B499" s="10" t="s">
        <v>344</v>
      </c>
      <c r="C499" s="10" t="s">
        <v>498</v>
      </c>
      <c r="D499" s="22">
        <v>2</v>
      </c>
      <c r="E499" s="22">
        <v>1</v>
      </c>
      <c r="F499" s="40" t="s">
        <v>8</v>
      </c>
      <c r="G499" s="22">
        <v>1</v>
      </c>
    </row>
    <row r="500" spans="1:7" x14ac:dyDescent="0.25">
      <c r="A500" s="21"/>
      <c r="B500" s="10" t="s">
        <v>488</v>
      </c>
      <c r="C500" s="10" t="s">
        <v>497</v>
      </c>
      <c r="D500" s="22">
        <v>1</v>
      </c>
      <c r="E500" s="22">
        <v>1</v>
      </c>
      <c r="F500" s="40" t="s">
        <v>8</v>
      </c>
      <c r="G500" s="22">
        <v>1</v>
      </c>
    </row>
    <row r="501" spans="1:7" x14ac:dyDescent="0.25">
      <c r="A501" s="21"/>
      <c r="B501" s="10" t="s">
        <v>489</v>
      </c>
      <c r="C501" s="10" t="s">
        <v>486</v>
      </c>
      <c r="D501" s="22">
        <v>8</v>
      </c>
      <c r="E501" s="22">
        <v>1</v>
      </c>
      <c r="F501" s="40" t="s">
        <v>8</v>
      </c>
      <c r="G501" s="22">
        <v>8</v>
      </c>
    </row>
    <row r="502" spans="1:7" x14ac:dyDescent="0.25">
      <c r="A502" s="21"/>
      <c r="B502" s="10" t="s">
        <v>490</v>
      </c>
      <c r="C502" s="10" t="s">
        <v>487</v>
      </c>
      <c r="D502" s="22">
        <v>1</v>
      </c>
      <c r="E502" s="22">
        <v>1</v>
      </c>
      <c r="F502" s="40" t="s">
        <v>8</v>
      </c>
      <c r="G502" s="22">
        <v>1</v>
      </c>
    </row>
    <row r="503" spans="1:7" x14ac:dyDescent="0.25">
      <c r="B503" s="10" t="s">
        <v>503</v>
      </c>
      <c r="C503" s="10" t="s">
        <v>424</v>
      </c>
      <c r="D503" s="22">
        <v>1</v>
      </c>
      <c r="E503" s="28">
        <v>2206.9</v>
      </c>
      <c r="F503" s="40" t="s">
        <v>8</v>
      </c>
      <c r="G503" s="22">
        <f>E503*D503*1.16</f>
        <v>2560.0039999999999</v>
      </c>
    </row>
    <row r="504" spans="1:7" x14ac:dyDescent="0.25">
      <c r="B504" s="10" t="s">
        <v>121</v>
      </c>
      <c r="C504" s="10" t="s">
        <v>491</v>
      </c>
      <c r="D504" s="22">
        <v>1</v>
      </c>
      <c r="E504" s="28">
        <v>7294.83</v>
      </c>
      <c r="F504" s="40" t="s">
        <v>8</v>
      </c>
      <c r="G504" s="22">
        <f t="shared" ref="G504:G510" si="17">E504*D504*1.16</f>
        <v>8462.0028000000002</v>
      </c>
    </row>
    <row r="505" spans="1:7" x14ac:dyDescent="0.25">
      <c r="B505" s="10" t="s">
        <v>122</v>
      </c>
      <c r="C505" s="10" t="s">
        <v>492</v>
      </c>
      <c r="D505" s="22">
        <v>2</v>
      </c>
      <c r="E505" s="28">
        <v>7693.91</v>
      </c>
      <c r="F505" s="40" t="s">
        <v>8</v>
      </c>
      <c r="G505" s="22">
        <f t="shared" si="17"/>
        <v>17849.871199999998</v>
      </c>
    </row>
    <row r="506" spans="1:7" x14ac:dyDescent="0.25">
      <c r="B506" s="10" t="s">
        <v>122</v>
      </c>
      <c r="C506" s="10" t="s">
        <v>493</v>
      </c>
      <c r="D506" s="22">
        <v>2</v>
      </c>
      <c r="E506" s="28">
        <v>4741.38</v>
      </c>
      <c r="F506" s="40" t="s">
        <v>8</v>
      </c>
      <c r="G506" s="22">
        <f t="shared" si="17"/>
        <v>11000.0016</v>
      </c>
    </row>
    <row r="507" spans="1:7" x14ac:dyDescent="0.25">
      <c r="B507" s="10" t="s">
        <v>344</v>
      </c>
      <c r="C507" s="10" t="s">
        <v>494</v>
      </c>
      <c r="D507" s="22">
        <v>1</v>
      </c>
      <c r="E507" s="28">
        <v>4396.55</v>
      </c>
      <c r="F507" s="40" t="s">
        <v>8</v>
      </c>
      <c r="G507" s="22">
        <f t="shared" si="17"/>
        <v>5099.9979999999996</v>
      </c>
    </row>
    <row r="508" spans="1:7" x14ac:dyDescent="0.25">
      <c r="B508" s="10" t="s">
        <v>344</v>
      </c>
      <c r="C508" s="10" t="s">
        <v>485</v>
      </c>
      <c r="D508" s="22">
        <v>1</v>
      </c>
      <c r="E508" s="28">
        <v>9051.2199999999993</v>
      </c>
      <c r="F508" s="40" t="s">
        <v>8</v>
      </c>
      <c r="G508" s="22">
        <f t="shared" si="17"/>
        <v>10499.415199999998</v>
      </c>
    </row>
    <row r="509" spans="1:7" x14ac:dyDescent="0.25">
      <c r="B509" s="10" t="s">
        <v>343</v>
      </c>
      <c r="C509" s="10" t="s">
        <v>501</v>
      </c>
      <c r="D509" s="22">
        <v>1</v>
      </c>
      <c r="E509" s="28">
        <v>8189.66</v>
      </c>
      <c r="F509" s="40" t="s">
        <v>8</v>
      </c>
      <c r="G509" s="22">
        <f t="shared" si="17"/>
        <v>9500.0055999999986</v>
      </c>
    </row>
    <row r="510" spans="1:7" x14ac:dyDescent="0.25">
      <c r="B510" s="10" t="s">
        <v>504</v>
      </c>
      <c r="C510" s="10" t="s">
        <v>502</v>
      </c>
      <c r="D510" s="22">
        <v>1</v>
      </c>
      <c r="E510" s="28">
        <v>10200</v>
      </c>
      <c r="F510" s="40" t="s">
        <v>8</v>
      </c>
      <c r="G510" s="22">
        <f t="shared" si="17"/>
        <v>11832</v>
      </c>
    </row>
    <row r="511" spans="1:7" x14ac:dyDescent="0.25">
      <c r="B511" s="10" t="s">
        <v>518</v>
      </c>
      <c r="C511" s="10" t="s">
        <v>248</v>
      </c>
      <c r="D511" s="22">
        <v>2</v>
      </c>
      <c r="E511" s="22">
        <v>1</v>
      </c>
      <c r="F511" s="40" t="s">
        <v>8</v>
      </c>
      <c r="G511" s="22">
        <v>2</v>
      </c>
    </row>
    <row r="512" spans="1:7" x14ac:dyDescent="0.25">
      <c r="B512" s="10" t="s">
        <v>127</v>
      </c>
      <c r="C512" s="10" t="s">
        <v>249</v>
      </c>
      <c r="D512" s="22">
        <v>3</v>
      </c>
      <c r="E512" s="22">
        <v>1</v>
      </c>
      <c r="F512" s="40" t="s">
        <v>8</v>
      </c>
      <c r="G512" s="22">
        <v>3</v>
      </c>
    </row>
    <row r="513" spans="2:7" x14ac:dyDescent="0.25">
      <c r="B513" s="10" t="s">
        <v>127</v>
      </c>
      <c r="C513" s="10" t="s">
        <v>250</v>
      </c>
      <c r="D513" s="22">
        <v>3</v>
      </c>
      <c r="E513" s="22">
        <v>1</v>
      </c>
      <c r="F513" s="40" t="s">
        <v>8</v>
      </c>
      <c r="G513" s="22">
        <v>3</v>
      </c>
    </row>
    <row r="514" spans="2:7" x14ac:dyDescent="0.25">
      <c r="B514" s="10" t="s">
        <v>128</v>
      </c>
      <c r="C514" s="10" t="s">
        <v>245</v>
      </c>
      <c r="D514" s="22">
        <v>1</v>
      </c>
      <c r="E514" s="22">
        <v>1</v>
      </c>
      <c r="F514" s="40" t="s">
        <v>8</v>
      </c>
      <c r="G514" s="22">
        <v>1</v>
      </c>
    </row>
    <row r="515" spans="2:7" x14ac:dyDescent="0.25">
      <c r="B515" s="10" t="s">
        <v>129</v>
      </c>
      <c r="C515" s="10" t="s">
        <v>251</v>
      </c>
      <c r="D515" s="22">
        <v>2</v>
      </c>
      <c r="E515" s="22">
        <v>1</v>
      </c>
      <c r="F515" s="40" t="s">
        <v>8</v>
      </c>
      <c r="G515" s="22">
        <v>2</v>
      </c>
    </row>
    <row r="516" spans="2:7" x14ac:dyDescent="0.25">
      <c r="B516" s="10" t="s">
        <v>129</v>
      </c>
      <c r="C516" s="10" t="s">
        <v>252</v>
      </c>
      <c r="D516" s="22">
        <v>1</v>
      </c>
      <c r="E516" s="22">
        <v>1</v>
      </c>
      <c r="F516" s="40" t="s">
        <v>8</v>
      </c>
      <c r="G516" s="22">
        <v>1</v>
      </c>
    </row>
    <row r="517" spans="2:7" x14ac:dyDescent="0.25">
      <c r="B517" s="10" t="s">
        <v>76</v>
      </c>
      <c r="C517" s="10" t="s">
        <v>253</v>
      </c>
      <c r="D517" s="22">
        <v>1</v>
      </c>
      <c r="E517" s="22">
        <v>1</v>
      </c>
      <c r="F517" s="40" t="s">
        <v>8</v>
      </c>
      <c r="G517" s="22">
        <v>1</v>
      </c>
    </row>
    <row r="518" spans="2:7" x14ac:dyDescent="0.25">
      <c r="B518" s="10" t="s">
        <v>345</v>
      </c>
      <c r="C518" s="10" t="s">
        <v>526</v>
      </c>
      <c r="D518" s="22">
        <v>1</v>
      </c>
      <c r="E518" s="22">
        <v>1</v>
      </c>
      <c r="F518" s="40" t="s">
        <v>8</v>
      </c>
      <c r="G518" s="22">
        <v>1</v>
      </c>
    </row>
    <row r="519" spans="2:7" x14ac:dyDescent="0.25">
      <c r="B519" s="10" t="s">
        <v>346</v>
      </c>
      <c r="C519" s="10" t="s">
        <v>351</v>
      </c>
      <c r="D519" s="22">
        <v>1</v>
      </c>
      <c r="E519" s="22">
        <v>1</v>
      </c>
      <c r="F519" s="40" t="s">
        <v>8</v>
      </c>
      <c r="G519" s="22">
        <v>1</v>
      </c>
    </row>
    <row r="520" spans="2:7" x14ac:dyDescent="0.25">
      <c r="B520" s="10" t="s">
        <v>523</v>
      </c>
      <c r="C520" s="10" t="s">
        <v>527</v>
      </c>
      <c r="D520" s="22">
        <v>1</v>
      </c>
      <c r="E520" s="22">
        <v>1</v>
      </c>
      <c r="F520" s="40" t="s">
        <v>8</v>
      </c>
      <c r="G520" s="22">
        <v>1</v>
      </c>
    </row>
    <row r="521" spans="2:7" x14ac:dyDescent="0.25">
      <c r="B521" s="10" t="s">
        <v>525</v>
      </c>
      <c r="C521" s="10" t="s">
        <v>528</v>
      </c>
      <c r="D521" s="22">
        <v>1</v>
      </c>
      <c r="E521" s="22">
        <v>1</v>
      </c>
      <c r="F521" s="40" t="s">
        <v>8</v>
      </c>
      <c r="G521" s="22">
        <v>1</v>
      </c>
    </row>
    <row r="522" spans="2:7" x14ac:dyDescent="0.25">
      <c r="B522" s="10" t="s">
        <v>529</v>
      </c>
      <c r="C522" s="10" t="s">
        <v>426</v>
      </c>
      <c r="D522" s="22">
        <v>7</v>
      </c>
      <c r="E522" s="28">
        <v>2206.9</v>
      </c>
      <c r="F522" s="40" t="s">
        <v>8</v>
      </c>
      <c r="G522" s="28">
        <v>17920</v>
      </c>
    </row>
    <row r="523" spans="2:7" x14ac:dyDescent="0.25">
      <c r="B523" s="10" t="s">
        <v>533</v>
      </c>
      <c r="C523" s="10" t="s">
        <v>424</v>
      </c>
      <c r="D523" s="22">
        <v>1</v>
      </c>
      <c r="E523" s="28">
        <v>2206.9</v>
      </c>
      <c r="F523" s="40" t="s">
        <v>8</v>
      </c>
      <c r="G523" s="28">
        <v>2560</v>
      </c>
    </row>
    <row r="524" spans="2:7" x14ac:dyDescent="0.25">
      <c r="B524" s="10" t="s">
        <v>536</v>
      </c>
      <c r="C524" s="10" t="s">
        <v>535</v>
      </c>
      <c r="D524" s="22">
        <v>1</v>
      </c>
      <c r="E524" s="22">
        <v>1</v>
      </c>
      <c r="F524" s="40" t="s">
        <v>8</v>
      </c>
      <c r="G524" s="22">
        <v>1</v>
      </c>
    </row>
    <row r="525" spans="2:7" x14ac:dyDescent="0.25">
      <c r="B525" s="10" t="s">
        <v>564</v>
      </c>
      <c r="C525" s="10" t="s">
        <v>559</v>
      </c>
      <c r="D525" s="22">
        <v>1</v>
      </c>
      <c r="E525" s="22">
        <v>1</v>
      </c>
      <c r="F525" s="40" t="s">
        <v>8</v>
      </c>
      <c r="G525" s="22">
        <v>18</v>
      </c>
    </row>
    <row r="526" spans="2:7" x14ac:dyDescent="0.25">
      <c r="B526" s="10" t="s">
        <v>565</v>
      </c>
      <c r="C526" s="10" t="s">
        <v>560</v>
      </c>
      <c r="D526" s="22">
        <v>1</v>
      </c>
      <c r="E526" s="22">
        <v>1</v>
      </c>
      <c r="F526" s="40" t="s">
        <v>8</v>
      </c>
      <c r="G526" s="22">
        <v>8</v>
      </c>
    </row>
    <row r="527" spans="2:7" x14ac:dyDescent="0.25">
      <c r="B527" s="10" t="s">
        <v>564</v>
      </c>
      <c r="C527" s="10" t="s">
        <v>561</v>
      </c>
      <c r="D527" s="22">
        <v>1</v>
      </c>
      <c r="E527" s="22">
        <v>1</v>
      </c>
      <c r="F527" s="40" t="s">
        <v>8</v>
      </c>
      <c r="G527" s="22">
        <v>6</v>
      </c>
    </row>
    <row r="528" spans="2:7" x14ac:dyDescent="0.25">
      <c r="B528" s="10" t="s">
        <v>564</v>
      </c>
      <c r="C528" s="10" t="s">
        <v>562</v>
      </c>
      <c r="D528" s="22">
        <v>1</v>
      </c>
      <c r="E528" s="22">
        <v>1</v>
      </c>
      <c r="F528" s="40" t="s">
        <v>8</v>
      </c>
      <c r="G528" s="22">
        <v>3</v>
      </c>
    </row>
    <row r="529" spans="2:7" x14ac:dyDescent="0.25">
      <c r="B529" s="10" t="s">
        <v>566</v>
      </c>
      <c r="C529" s="10" t="s">
        <v>563</v>
      </c>
      <c r="D529" s="22">
        <v>1</v>
      </c>
      <c r="E529" s="22">
        <v>1</v>
      </c>
      <c r="F529" s="40" t="s">
        <v>8</v>
      </c>
      <c r="G529" s="22">
        <v>1</v>
      </c>
    </row>
    <row r="530" spans="2:7" x14ac:dyDescent="0.25">
      <c r="B530" s="10" t="s">
        <v>142</v>
      </c>
      <c r="C530" s="10" t="s">
        <v>260</v>
      </c>
      <c r="D530" s="22">
        <v>1</v>
      </c>
      <c r="E530" s="22">
        <v>1</v>
      </c>
      <c r="F530" s="40" t="s">
        <v>8</v>
      </c>
      <c r="G530" s="22">
        <v>6</v>
      </c>
    </row>
    <row r="531" spans="2:7" x14ac:dyDescent="0.25">
      <c r="B531" s="10" t="s">
        <v>586</v>
      </c>
      <c r="C531" s="10" t="s">
        <v>588</v>
      </c>
      <c r="D531" s="22">
        <v>1</v>
      </c>
      <c r="E531" s="22">
        <v>1</v>
      </c>
      <c r="F531" s="40" t="s">
        <v>8</v>
      </c>
      <c r="G531" s="22">
        <v>1</v>
      </c>
    </row>
    <row r="532" spans="2:7" x14ac:dyDescent="0.25">
      <c r="B532" s="10" t="s">
        <v>587</v>
      </c>
      <c r="C532" s="10" t="s">
        <v>589</v>
      </c>
      <c r="D532" s="22">
        <v>1</v>
      </c>
      <c r="E532" s="22">
        <v>1</v>
      </c>
      <c r="F532" s="40" t="s">
        <v>8</v>
      </c>
      <c r="G532" s="22">
        <v>1</v>
      </c>
    </row>
    <row r="533" spans="2:7" x14ac:dyDescent="0.25">
      <c r="B533" s="10" t="s">
        <v>347</v>
      </c>
      <c r="C533" s="10" t="s">
        <v>352</v>
      </c>
      <c r="D533" s="22">
        <v>1</v>
      </c>
      <c r="E533" s="22">
        <v>1</v>
      </c>
      <c r="F533" s="40" t="s">
        <v>8</v>
      </c>
      <c r="G533" s="22">
        <v>1</v>
      </c>
    </row>
    <row r="534" spans="2:7" x14ac:dyDescent="0.25">
      <c r="B534" s="10" t="s">
        <v>615</v>
      </c>
      <c r="C534" s="16" t="s">
        <v>226</v>
      </c>
      <c r="D534" s="22">
        <v>2</v>
      </c>
      <c r="E534" s="22">
        <v>1</v>
      </c>
      <c r="F534" s="40" t="s">
        <v>8</v>
      </c>
      <c r="G534" s="22">
        <v>2</v>
      </c>
    </row>
    <row r="535" spans="2:7" x14ac:dyDescent="0.25">
      <c r="B535" s="10" t="s">
        <v>153</v>
      </c>
      <c r="C535" s="16" t="s">
        <v>266</v>
      </c>
      <c r="D535" s="22">
        <v>1</v>
      </c>
      <c r="E535" s="22">
        <v>1</v>
      </c>
      <c r="F535" s="40" t="s">
        <v>8</v>
      </c>
      <c r="G535" s="22">
        <v>1</v>
      </c>
    </row>
    <row r="536" spans="2:7" x14ac:dyDescent="0.25">
      <c r="B536" s="10" t="s">
        <v>619</v>
      </c>
      <c r="C536" s="16" t="s">
        <v>617</v>
      </c>
      <c r="D536" s="22">
        <v>1</v>
      </c>
      <c r="E536" s="22">
        <v>1</v>
      </c>
      <c r="F536" s="40" t="s">
        <v>8</v>
      </c>
      <c r="G536" s="22">
        <v>1</v>
      </c>
    </row>
    <row r="537" spans="2:7" x14ac:dyDescent="0.25">
      <c r="B537" s="10" t="s">
        <v>620</v>
      </c>
      <c r="C537" s="16" t="s">
        <v>618</v>
      </c>
      <c r="D537" s="22">
        <v>1</v>
      </c>
      <c r="E537" s="22">
        <v>1</v>
      </c>
      <c r="F537" s="40" t="s">
        <v>8</v>
      </c>
      <c r="G537" s="22">
        <v>1</v>
      </c>
    </row>
    <row r="538" spans="2:7" x14ac:dyDescent="0.25">
      <c r="B538" s="10" t="s">
        <v>621</v>
      </c>
      <c r="C538" s="16" t="s">
        <v>424</v>
      </c>
      <c r="D538" s="22">
        <v>1</v>
      </c>
      <c r="E538" s="33">
        <v>2206.9</v>
      </c>
      <c r="F538" s="40" t="s">
        <v>8</v>
      </c>
      <c r="G538" s="22">
        <f t="shared" ref="G538" si="18">E538*D538*1.16</f>
        <v>2560.0039999999999</v>
      </c>
    </row>
    <row r="539" spans="2:7" x14ac:dyDescent="0.25">
      <c r="B539" s="10" t="s">
        <v>632</v>
      </c>
      <c r="C539" s="10" t="s">
        <v>631</v>
      </c>
      <c r="D539" s="22">
        <v>1</v>
      </c>
      <c r="E539" s="28">
        <v>3420.26</v>
      </c>
      <c r="F539" s="40" t="s">
        <v>8</v>
      </c>
      <c r="G539" s="22">
        <v>3967.5016000000001</v>
      </c>
    </row>
    <row r="540" spans="2:7" x14ac:dyDescent="0.25">
      <c r="B540" s="10" t="s">
        <v>640</v>
      </c>
      <c r="C540" s="10" t="s">
        <v>643</v>
      </c>
      <c r="D540" s="22">
        <v>1</v>
      </c>
      <c r="E540" s="22">
        <v>1</v>
      </c>
      <c r="F540" s="40" t="s">
        <v>8</v>
      </c>
      <c r="G540" s="22">
        <v>1</v>
      </c>
    </row>
    <row r="541" spans="2:7" x14ac:dyDescent="0.25">
      <c r="B541" s="10" t="s">
        <v>641</v>
      </c>
      <c r="C541" s="10" t="s">
        <v>272</v>
      </c>
      <c r="D541" s="22">
        <v>1</v>
      </c>
      <c r="E541" s="22">
        <v>1</v>
      </c>
      <c r="F541" s="40" t="s">
        <v>8</v>
      </c>
      <c r="G541" s="22">
        <v>1</v>
      </c>
    </row>
    <row r="542" spans="2:7" x14ac:dyDescent="0.25">
      <c r="B542" s="10" t="s">
        <v>161</v>
      </c>
      <c r="C542" s="10" t="s">
        <v>642</v>
      </c>
      <c r="D542" s="22">
        <v>1</v>
      </c>
      <c r="E542" s="22">
        <v>1</v>
      </c>
      <c r="F542" s="40" t="s">
        <v>8</v>
      </c>
      <c r="G542" s="22">
        <v>1</v>
      </c>
    </row>
    <row r="543" spans="2:7" x14ac:dyDescent="0.25">
      <c r="B543" s="10" t="s">
        <v>644</v>
      </c>
      <c r="C543" s="37" t="s">
        <v>273</v>
      </c>
      <c r="D543" s="22">
        <v>1</v>
      </c>
      <c r="E543" s="22">
        <v>1</v>
      </c>
      <c r="F543" s="40" t="s">
        <v>8</v>
      </c>
      <c r="G543" s="22">
        <v>1</v>
      </c>
    </row>
    <row r="544" spans="2:7" x14ac:dyDescent="0.25">
      <c r="B544" s="10" t="s">
        <v>164</v>
      </c>
      <c r="C544" s="37" t="s">
        <v>274</v>
      </c>
      <c r="D544" s="22">
        <v>5</v>
      </c>
      <c r="E544" s="22">
        <v>1</v>
      </c>
      <c r="F544" s="40" t="s">
        <v>8</v>
      </c>
      <c r="G544" s="22">
        <v>4</v>
      </c>
    </row>
    <row r="545" spans="2:7" x14ac:dyDescent="0.25">
      <c r="B545" s="10" t="s">
        <v>646</v>
      </c>
      <c r="C545" s="10" t="s">
        <v>647</v>
      </c>
      <c r="D545" s="22">
        <v>5</v>
      </c>
      <c r="E545" s="22">
        <v>1</v>
      </c>
      <c r="F545" s="40" t="s">
        <v>8</v>
      </c>
      <c r="G545" s="22">
        <v>1</v>
      </c>
    </row>
    <row r="546" spans="2:7" x14ac:dyDescent="0.25">
      <c r="B546" s="10" t="s">
        <v>166</v>
      </c>
      <c r="C546" s="10" t="s">
        <v>654</v>
      </c>
      <c r="D546" s="22">
        <v>1</v>
      </c>
      <c r="E546" s="22">
        <v>1</v>
      </c>
      <c r="F546" s="40" t="s">
        <v>8</v>
      </c>
      <c r="G546" s="22">
        <v>1</v>
      </c>
    </row>
    <row r="547" spans="2:7" x14ac:dyDescent="0.25">
      <c r="B547" s="10" t="s">
        <v>650</v>
      </c>
      <c r="C547" s="10" t="s">
        <v>276</v>
      </c>
      <c r="D547" s="22">
        <v>1</v>
      </c>
      <c r="E547" s="22">
        <v>1</v>
      </c>
      <c r="F547" s="40" t="s">
        <v>8</v>
      </c>
      <c r="G547" s="22">
        <v>1</v>
      </c>
    </row>
    <row r="548" spans="2:7" x14ac:dyDescent="0.25">
      <c r="B548" s="10" t="s">
        <v>165</v>
      </c>
      <c r="C548" s="10" t="s">
        <v>653</v>
      </c>
      <c r="D548" s="22">
        <v>3</v>
      </c>
      <c r="E548" s="22">
        <v>1</v>
      </c>
      <c r="F548" s="40" t="s">
        <v>8</v>
      </c>
      <c r="G548" s="22">
        <v>3</v>
      </c>
    </row>
    <row r="549" spans="2:7" x14ac:dyDescent="0.25">
      <c r="B549" s="10" t="s">
        <v>165</v>
      </c>
      <c r="C549" s="10" t="s">
        <v>653</v>
      </c>
      <c r="D549" s="22">
        <v>2</v>
      </c>
      <c r="E549" s="22">
        <v>1</v>
      </c>
      <c r="F549" s="40" t="s">
        <v>8</v>
      </c>
      <c r="G549" s="22">
        <v>2</v>
      </c>
    </row>
    <row r="550" spans="2:7" x14ac:dyDescent="0.25">
      <c r="B550" s="10" t="s">
        <v>651</v>
      </c>
      <c r="C550" s="10" t="s">
        <v>424</v>
      </c>
      <c r="D550" s="22">
        <v>2</v>
      </c>
      <c r="E550" s="28">
        <v>2206.9</v>
      </c>
      <c r="F550" s="40" t="s">
        <v>8</v>
      </c>
      <c r="G550" s="22">
        <f t="shared" ref="G550:G556" si="19">E550*D550*1.16</f>
        <v>5120.0079999999998</v>
      </c>
    </row>
    <row r="551" spans="2:7" ht="23.25" x14ac:dyDescent="0.25">
      <c r="B551" s="10" t="s">
        <v>165</v>
      </c>
      <c r="C551" s="10" t="s">
        <v>648</v>
      </c>
      <c r="D551" s="22">
        <v>2</v>
      </c>
      <c r="E551" s="28">
        <v>2844.82</v>
      </c>
      <c r="F551" s="40" t="s">
        <v>8</v>
      </c>
      <c r="G551" s="22">
        <f t="shared" si="19"/>
        <v>6599.9823999999999</v>
      </c>
    </row>
    <row r="552" spans="2:7" x14ac:dyDescent="0.25">
      <c r="B552" s="10" t="s">
        <v>652</v>
      </c>
      <c r="C552" s="10" t="s">
        <v>649</v>
      </c>
      <c r="D552" s="22">
        <v>1</v>
      </c>
      <c r="E552" s="28">
        <v>2077.59</v>
      </c>
      <c r="F552" s="40" t="s">
        <v>8</v>
      </c>
      <c r="G552" s="22">
        <f t="shared" si="19"/>
        <v>2410.0043999999998</v>
      </c>
    </row>
    <row r="553" spans="2:7" x14ac:dyDescent="0.25">
      <c r="B553" s="10" t="s">
        <v>673</v>
      </c>
      <c r="C553" s="34" t="s">
        <v>674</v>
      </c>
      <c r="D553" s="22">
        <v>1</v>
      </c>
      <c r="E553" s="22">
        <v>1</v>
      </c>
      <c r="F553" s="40" t="s">
        <v>8</v>
      </c>
      <c r="G553" s="22">
        <v>1</v>
      </c>
    </row>
    <row r="554" spans="2:7" x14ac:dyDescent="0.25">
      <c r="B554" s="10" t="s">
        <v>676</v>
      </c>
      <c r="C554" s="10" t="s">
        <v>675</v>
      </c>
      <c r="D554" s="22">
        <v>1</v>
      </c>
      <c r="E554" s="28">
        <v>8189.66</v>
      </c>
      <c r="F554" s="40" t="s">
        <v>8</v>
      </c>
      <c r="G554" s="22">
        <f t="shared" si="19"/>
        <v>9500.0055999999986</v>
      </c>
    </row>
    <row r="555" spans="2:7" x14ac:dyDescent="0.25">
      <c r="B555" s="10" t="s">
        <v>171</v>
      </c>
      <c r="C555" s="10" t="s">
        <v>679</v>
      </c>
      <c r="D555" s="22">
        <v>1</v>
      </c>
      <c r="E555" s="17">
        <v>2698.28</v>
      </c>
      <c r="F555" s="40" t="s">
        <v>8</v>
      </c>
      <c r="G555" s="22">
        <f t="shared" si="19"/>
        <v>3130.0048000000002</v>
      </c>
    </row>
    <row r="556" spans="2:7" x14ac:dyDescent="0.25">
      <c r="B556" s="10" t="s">
        <v>681</v>
      </c>
      <c r="C556" s="10" t="s">
        <v>680</v>
      </c>
      <c r="D556" s="22">
        <v>1</v>
      </c>
      <c r="E556" s="17">
        <v>3620.69</v>
      </c>
      <c r="F556" s="40" t="s">
        <v>8</v>
      </c>
      <c r="G556" s="22">
        <f t="shared" si="19"/>
        <v>4200.0003999999999</v>
      </c>
    </row>
    <row r="557" spans="2:7" x14ac:dyDescent="0.25">
      <c r="B557" s="10" t="s">
        <v>693</v>
      </c>
      <c r="C557" s="10" t="s">
        <v>694</v>
      </c>
      <c r="D557" s="22">
        <v>2</v>
      </c>
      <c r="E557" s="22">
        <v>1</v>
      </c>
      <c r="F557" s="40" t="s">
        <v>8</v>
      </c>
      <c r="G557" s="22">
        <v>2</v>
      </c>
    </row>
    <row r="558" spans="2:7" x14ac:dyDescent="0.25">
      <c r="B558" s="10" t="s">
        <v>182</v>
      </c>
      <c r="C558" s="10" t="s">
        <v>284</v>
      </c>
      <c r="D558" s="22">
        <v>1</v>
      </c>
      <c r="E558" s="22">
        <v>1</v>
      </c>
      <c r="F558" s="40" t="s">
        <v>8</v>
      </c>
      <c r="G558" s="22">
        <v>1</v>
      </c>
    </row>
    <row r="559" spans="2:7" x14ac:dyDescent="0.25">
      <c r="B559" s="10" t="s">
        <v>178</v>
      </c>
      <c r="C559" s="10" t="s">
        <v>288</v>
      </c>
      <c r="D559" s="22">
        <v>4</v>
      </c>
      <c r="E559" s="22">
        <v>1</v>
      </c>
      <c r="F559" s="40" t="s">
        <v>8</v>
      </c>
      <c r="G559" s="22">
        <v>1</v>
      </c>
    </row>
    <row r="560" spans="2:7" x14ac:dyDescent="0.25">
      <c r="B560" s="10" t="s">
        <v>705</v>
      </c>
      <c r="C560" s="10" t="s">
        <v>426</v>
      </c>
      <c r="D560" s="22">
        <v>2</v>
      </c>
      <c r="E560" s="28">
        <v>2206.9</v>
      </c>
      <c r="F560" s="40" t="s">
        <v>8</v>
      </c>
      <c r="G560" s="22">
        <f t="shared" ref="G560:G561" si="20">E560*D560*1.16</f>
        <v>5120.0079999999998</v>
      </c>
    </row>
    <row r="561" spans="2:7" x14ac:dyDescent="0.25">
      <c r="B561" s="10" t="s">
        <v>705</v>
      </c>
      <c r="C561" s="10" t="s">
        <v>426</v>
      </c>
      <c r="D561" s="22">
        <v>1</v>
      </c>
      <c r="E561" s="28">
        <v>2206.9</v>
      </c>
      <c r="F561" s="40" t="s">
        <v>8</v>
      </c>
      <c r="G561" s="22">
        <f t="shared" si="20"/>
        <v>2560.0039999999999</v>
      </c>
    </row>
    <row r="562" spans="2:7" x14ac:dyDescent="0.25">
      <c r="B562" s="10" t="s">
        <v>711</v>
      </c>
      <c r="C562" s="10" t="s">
        <v>710</v>
      </c>
      <c r="D562" s="22">
        <v>1</v>
      </c>
      <c r="E562" s="22">
        <v>1</v>
      </c>
      <c r="F562" s="40" t="s">
        <v>8</v>
      </c>
      <c r="G562" s="22">
        <v>1</v>
      </c>
    </row>
    <row r="563" spans="2:7" x14ac:dyDescent="0.25">
      <c r="B563" s="10" t="s">
        <v>718</v>
      </c>
      <c r="C563" s="10" t="s">
        <v>293</v>
      </c>
      <c r="D563" s="22">
        <v>3</v>
      </c>
      <c r="E563" s="22">
        <v>1</v>
      </c>
      <c r="F563" s="40" t="s">
        <v>8</v>
      </c>
      <c r="G563" s="22">
        <v>3</v>
      </c>
    </row>
    <row r="564" spans="2:7" x14ac:dyDescent="0.25">
      <c r="B564" s="10" t="s">
        <v>719</v>
      </c>
      <c r="C564" s="10" t="s">
        <v>294</v>
      </c>
      <c r="D564" s="22">
        <v>1</v>
      </c>
      <c r="E564" s="22">
        <v>1</v>
      </c>
      <c r="F564" s="40" t="s">
        <v>8</v>
      </c>
      <c r="G564" s="22">
        <v>1</v>
      </c>
    </row>
    <row r="565" spans="2:7" x14ac:dyDescent="0.25">
      <c r="B565" s="10" t="s">
        <v>720</v>
      </c>
      <c r="C565" s="10" t="s">
        <v>295</v>
      </c>
      <c r="D565" s="22">
        <v>1</v>
      </c>
      <c r="E565" s="22">
        <v>1</v>
      </c>
      <c r="F565" s="40" t="s">
        <v>8</v>
      </c>
      <c r="G565" s="22">
        <v>2</v>
      </c>
    </row>
    <row r="566" spans="2:7" x14ac:dyDescent="0.25">
      <c r="B566" s="10" t="s">
        <v>721</v>
      </c>
      <c r="C566" s="10" t="s">
        <v>716</v>
      </c>
      <c r="D566" s="22">
        <v>1</v>
      </c>
      <c r="E566" s="22">
        <v>1</v>
      </c>
      <c r="F566" s="40" t="s">
        <v>8</v>
      </c>
      <c r="G566" s="22">
        <v>1</v>
      </c>
    </row>
    <row r="567" spans="2:7" x14ac:dyDescent="0.25">
      <c r="B567" s="10" t="s">
        <v>721</v>
      </c>
      <c r="C567" s="10" t="s">
        <v>296</v>
      </c>
      <c r="D567" s="22">
        <v>1</v>
      </c>
      <c r="E567" s="22">
        <v>1</v>
      </c>
      <c r="F567" s="40" t="s">
        <v>8</v>
      </c>
      <c r="G567" s="22">
        <v>1</v>
      </c>
    </row>
    <row r="568" spans="2:7" x14ac:dyDescent="0.25">
      <c r="B568" s="10" t="s">
        <v>721</v>
      </c>
      <c r="C568" s="10" t="s">
        <v>717</v>
      </c>
      <c r="D568" s="22">
        <v>1</v>
      </c>
      <c r="E568" s="22">
        <v>1</v>
      </c>
      <c r="F568" s="40" t="s">
        <v>8</v>
      </c>
      <c r="G568" s="22">
        <v>1</v>
      </c>
    </row>
    <row r="569" spans="2:7" x14ac:dyDescent="0.25">
      <c r="B569" s="10" t="s">
        <v>723</v>
      </c>
      <c r="C569" s="10" t="s">
        <v>722</v>
      </c>
      <c r="D569" s="22">
        <v>1</v>
      </c>
      <c r="E569" s="22">
        <v>1</v>
      </c>
      <c r="F569" s="40" t="s">
        <v>8</v>
      </c>
      <c r="G569" s="22">
        <v>1</v>
      </c>
    </row>
    <row r="570" spans="2:7" x14ac:dyDescent="0.25">
      <c r="B570" s="10" t="s">
        <v>724</v>
      </c>
      <c r="C570" s="10" t="s">
        <v>725</v>
      </c>
      <c r="D570" s="22">
        <v>2</v>
      </c>
      <c r="E570" s="22">
        <v>1</v>
      </c>
      <c r="F570" s="40" t="s">
        <v>8</v>
      </c>
      <c r="G570" s="22">
        <v>2</v>
      </c>
    </row>
    <row r="571" spans="2:7" x14ac:dyDescent="0.25">
      <c r="B571" s="10" t="s">
        <v>724</v>
      </c>
      <c r="C571" s="10" t="s">
        <v>726</v>
      </c>
      <c r="D571" s="22">
        <v>1</v>
      </c>
      <c r="E571" s="22">
        <v>1</v>
      </c>
      <c r="F571" s="40" t="s">
        <v>8</v>
      </c>
      <c r="G571" s="22">
        <v>1</v>
      </c>
    </row>
    <row r="572" spans="2:7" x14ac:dyDescent="0.25">
      <c r="B572" s="10" t="s">
        <v>724</v>
      </c>
      <c r="C572" s="10" t="s">
        <v>727</v>
      </c>
      <c r="D572" s="22">
        <v>3</v>
      </c>
      <c r="E572" s="22">
        <v>1</v>
      </c>
      <c r="F572" s="40" t="s">
        <v>8</v>
      </c>
      <c r="G572" s="22">
        <v>3</v>
      </c>
    </row>
    <row r="573" spans="2:7" x14ac:dyDescent="0.25">
      <c r="B573" s="10" t="s">
        <v>732</v>
      </c>
      <c r="C573" s="10" t="s">
        <v>297</v>
      </c>
      <c r="D573" s="22">
        <v>1</v>
      </c>
      <c r="E573" s="22">
        <v>1</v>
      </c>
      <c r="F573" s="40" t="s">
        <v>8</v>
      </c>
      <c r="G573" s="22">
        <v>1</v>
      </c>
    </row>
    <row r="574" spans="2:7" x14ac:dyDescent="0.25">
      <c r="B574" s="10" t="s">
        <v>733</v>
      </c>
      <c r="C574" s="10" t="s">
        <v>298</v>
      </c>
      <c r="D574" s="22">
        <v>1</v>
      </c>
      <c r="E574" s="22">
        <v>1</v>
      </c>
      <c r="F574" s="40" t="s">
        <v>8</v>
      </c>
      <c r="G574" s="22">
        <v>1</v>
      </c>
    </row>
    <row r="575" spans="2:7" x14ac:dyDescent="0.25">
      <c r="B575" s="10" t="s">
        <v>734</v>
      </c>
      <c r="C575" s="10" t="s">
        <v>299</v>
      </c>
      <c r="D575" s="22">
        <v>1</v>
      </c>
      <c r="E575" s="22">
        <v>1</v>
      </c>
      <c r="F575" s="40" t="s">
        <v>8</v>
      </c>
      <c r="G575" s="22">
        <v>1</v>
      </c>
    </row>
    <row r="576" spans="2:7" x14ac:dyDescent="0.25">
      <c r="B576" s="10" t="s">
        <v>735</v>
      </c>
      <c r="C576" s="10" t="s">
        <v>300</v>
      </c>
      <c r="D576" s="22">
        <v>1</v>
      </c>
      <c r="E576" s="22">
        <v>1</v>
      </c>
      <c r="F576" s="40" t="s">
        <v>8</v>
      </c>
      <c r="G576" s="22">
        <v>1</v>
      </c>
    </row>
    <row r="577" spans="2:7" x14ac:dyDescent="0.25">
      <c r="B577" s="10" t="s">
        <v>736</v>
      </c>
      <c r="C577" s="10" t="s">
        <v>54</v>
      </c>
      <c r="D577" s="22">
        <v>1</v>
      </c>
      <c r="E577" s="22">
        <v>1</v>
      </c>
      <c r="F577" s="40" t="s">
        <v>8</v>
      </c>
      <c r="G577" s="22">
        <v>1</v>
      </c>
    </row>
    <row r="578" spans="2:7" x14ac:dyDescent="0.25">
      <c r="B578" s="10" t="s">
        <v>737</v>
      </c>
      <c r="C578" s="10" t="s">
        <v>301</v>
      </c>
      <c r="D578" s="22">
        <v>1</v>
      </c>
      <c r="E578" s="22">
        <v>1</v>
      </c>
      <c r="F578" s="40" t="s">
        <v>8</v>
      </c>
      <c r="G578" s="22">
        <v>1</v>
      </c>
    </row>
    <row r="579" spans="2:7" x14ac:dyDescent="0.25">
      <c r="B579" s="10" t="s">
        <v>738</v>
      </c>
      <c r="C579" s="10" t="s">
        <v>302</v>
      </c>
      <c r="D579" s="22">
        <v>1</v>
      </c>
      <c r="E579" s="22">
        <v>1</v>
      </c>
      <c r="F579" s="40" t="s">
        <v>8</v>
      </c>
      <c r="G579" s="22">
        <v>1</v>
      </c>
    </row>
    <row r="580" spans="2:7" x14ac:dyDescent="0.25">
      <c r="B580" s="10" t="s">
        <v>738</v>
      </c>
      <c r="C580" s="10" t="s">
        <v>303</v>
      </c>
      <c r="D580" s="22">
        <v>1</v>
      </c>
      <c r="E580" s="22">
        <v>1</v>
      </c>
      <c r="F580" s="40" t="s">
        <v>8</v>
      </c>
      <c r="G580" s="22">
        <v>1</v>
      </c>
    </row>
    <row r="581" spans="2:7" x14ac:dyDescent="0.25">
      <c r="B581" s="10" t="s">
        <v>731</v>
      </c>
      <c r="C581" s="10" t="s">
        <v>304</v>
      </c>
      <c r="D581" s="22">
        <v>2</v>
      </c>
      <c r="E581" s="22">
        <v>1</v>
      </c>
      <c r="F581" s="40" t="s">
        <v>8</v>
      </c>
      <c r="G581" s="22">
        <v>2</v>
      </c>
    </row>
    <row r="582" spans="2:7" x14ac:dyDescent="0.25">
      <c r="B582" s="10" t="s">
        <v>739</v>
      </c>
      <c r="C582" s="10" t="s">
        <v>305</v>
      </c>
      <c r="D582" s="22">
        <v>1</v>
      </c>
      <c r="E582" s="22">
        <v>1</v>
      </c>
      <c r="F582" s="40" t="s">
        <v>8</v>
      </c>
      <c r="G582" s="22">
        <v>1</v>
      </c>
    </row>
    <row r="583" spans="2:7" x14ac:dyDescent="0.25">
      <c r="B583" s="10" t="s">
        <v>740</v>
      </c>
      <c r="C583" s="10" t="s">
        <v>306</v>
      </c>
      <c r="D583" s="22">
        <v>1</v>
      </c>
      <c r="E583" s="22">
        <v>1</v>
      </c>
      <c r="F583" s="40" t="s">
        <v>8</v>
      </c>
      <c r="G583" s="22">
        <v>1</v>
      </c>
    </row>
    <row r="584" spans="2:7" x14ac:dyDescent="0.25">
      <c r="B584" s="10" t="s">
        <v>741</v>
      </c>
      <c r="C584" s="10" t="s">
        <v>307</v>
      </c>
      <c r="D584" s="22">
        <v>1</v>
      </c>
      <c r="E584" s="22">
        <v>1</v>
      </c>
      <c r="F584" s="40" t="s">
        <v>8</v>
      </c>
      <c r="G584" s="22">
        <v>1</v>
      </c>
    </row>
    <row r="585" spans="2:7" x14ac:dyDescent="0.25">
      <c r="B585" s="10" t="s">
        <v>742</v>
      </c>
      <c r="C585" s="10" t="s">
        <v>308</v>
      </c>
      <c r="D585" s="22">
        <v>5</v>
      </c>
      <c r="E585" s="22">
        <v>1</v>
      </c>
      <c r="F585" s="40" t="s">
        <v>8</v>
      </c>
      <c r="G585" s="22">
        <v>5</v>
      </c>
    </row>
    <row r="586" spans="2:7" x14ac:dyDescent="0.25">
      <c r="B586" s="10" t="s">
        <v>743</v>
      </c>
      <c r="C586" s="10" t="s">
        <v>309</v>
      </c>
      <c r="D586" s="22">
        <v>1</v>
      </c>
      <c r="E586" s="22">
        <v>1</v>
      </c>
      <c r="F586" s="40" t="s">
        <v>8</v>
      </c>
      <c r="G586" s="22">
        <v>1</v>
      </c>
    </row>
    <row r="587" spans="2:7" x14ac:dyDescent="0.25">
      <c r="B587" s="10" t="s">
        <v>744</v>
      </c>
      <c r="C587" s="10" t="s">
        <v>55</v>
      </c>
      <c r="D587" s="22">
        <v>1</v>
      </c>
      <c r="E587" s="22">
        <v>1</v>
      </c>
      <c r="F587" s="40" t="s">
        <v>8</v>
      </c>
      <c r="G587" s="22">
        <v>1</v>
      </c>
    </row>
    <row r="588" spans="2:7" x14ac:dyDescent="0.25">
      <c r="B588" s="10" t="s">
        <v>745</v>
      </c>
      <c r="C588" s="10" t="s">
        <v>310</v>
      </c>
      <c r="D588" s="22">
        <v>1</v>
      </c>
      <c r="E588" s="22">
        <v>1</v>
      </c>
      <c r="F588" s="40" t="s">
        <v>8</v>
      </c>
      <c r="G588" s="22">
        <v>1</v>
      </c>
    </row>
    <row r="589" spans="2:7" x14ac:dyDescent="0.25">
      <c r="B589" s="10" t="s">
        <v>746</v>
      </c>
      <c r="C589" s="10" t="s">
        <v>311</v>
      </c>
      <c r="D589" s="22">
        <v>1</v>
      </c>
      <c r="E589" s="22">
        <v>1</v>
      </c>
      <c r="F589" s="40" t="s">
        <v>8</v>
      </c>
      <c r="G589" s="22">
        <v>1</v>
      </c>
    </row>
    <row r="590" spans="2:7" x14ac:dyDescent="0.25">
      <c r="B590" s="10" t="s">
        <v>747</v>
      </c>
      <c r="C590" s="10" t="s">
        <v>312</v>
      </c>
      <c r="D590" s="22">
        <v>1</v>
      </c>
      <c r="E590" s="22">
        <v>1</v>
      </c>
      <c r="F590" s="40" t="s">
        <v>8</v>
      </c>
      <c r="G590" s="22">
        <v>1</v>
      </c>
    </row>
    <row r="591" spans="2:7" x14ac:dyDescent="0.25">
      <c r="B591" s="10" t="s">
        <v>749</v>
      </c>
      <c r="C591" s="10" t="s">
        <v>313</v>
      </c>
      <c r="D591" s="22">
        <v>1</v>
      </c>
      <c r="E591" s="22">
        <v>1</v>
      </c>
      <c r="F591" s="40" t="s">
        <v>8</v>
      </c>
      <c r="G591" s="22">
        <v>1</v>
      </c>
    </row>
    <row r="592" spans="2:7" x14ac:dyDescent="0.25">
      <c r="B592" s="10" t="s">
        <v>749</v>
      </c>
      <c r="C592" s="10" t="s">
        <v>313</v>
      </c>
      <c r="D592" s="22">
        <v>1</v>
      </c>
      <c r="E592" s="22">
        <v>1</v>
      </c>
      <c r="F592" s="40" t="s">
        <v>8</v>
      </c>
      <c r="G592" s="22">
        <v>1</v>
      </c>
    </row>
    <row r="593" spans="2:7" x14ac:dyDescent="0.25">
      <c r="B593" s="10" t="s">
        <v>750</v>
      </c>
      <c r="C593" s="10" t="s">
        <v>314</v>
      </c>
      <c r="D593" s="22">
        <v>1</v>
      </c>
      <c r="E593" s="22">
        <v>1</v>
      </c>
      <c r="F593" s="40" t="s">
        <v>8</v>
      </c>
      <c r="G593" s="22">
        <v>1</v>
      </c>
    </row>
    <row r="594" spans="2:7" x14ac:dyDescent="0.25">
      <c r="B594" s="10" t="s">
        <v>751</v>
      </c>
      <c r="C594" s="10" t="s">
        <v>315</v>
      </c>
      <c r="D594" s="22">
        <v>1</v>
      </c>
      <c r="E594" s="22">
        <v>1</v>
      </c>
      <c r="F594" s="40" t="s">
        <v>8</v>
      </c>
      <c r="G594" s="22">
        <v>1</v>
      </c>
    </row>
    <row r="595" spans="2:7" x14ac:dyDescent="0.25">
      <c r="B595" s="10" t="s">
        <v>752</v>
      </c>
      <c r="C595" s="10" t="s">
        <v>316</v>
      </c>
      <c r="D595" s="22">
        <v>1</v>
      </c>
      <c r="E595" s="22">
        <v>1</v>
      </c>
      <c r="F595" s="40" t="s">
        <v>8</v>
      </c>
      <c r="G595" s="22">
        <v>1</v>
      </c>
    </row>
    <row r="596" spans="2:7" x14ac:dyDescent="0.25">
      <c r="B596" s="10" t="s">
        <v>752</v>
      </c>
      <c r="C596" s="10" t="s">
        <v>316</v>
      </c>
      <c r="D596" s="22">
        <v>1</v>
      </c>
      <c r="E596" s="22">
        <v>1</v>
      </c>
      <c r="F596" s="40" t="s">
        <v>8</v>
      </c>
      <c r="G596" s="22">
        <v>1</v>
      </c>
    </row>
    <row r="597" spans="2:7" x14ac:dyDescent="0.25">
      <c r="B597" s="10" t="s">
        <v>753</v>
      </c>
      <c r="C597" s="10" t="s">
        <v>317</v>
      </c>
      <c r="D597" s="22">
        <v>1</v>
      </c>
      <c r="E597" s="22">
        <v>1</v>
      </c>
      <c r="F597" s="40" t="s">
        <v>8</v>
      </c>
      <c r="G597" s="22">
        <v>1</v>
      </c>
    </row>
    <row r="598" spans="2:7" x14ac:dyDescent="0.25">
      <c r="B598" s="10" t="s">
        <v>754</v>
      </c>
      <c r="C598" s="10" t="s">
        <v>318</v>
      </c>
      <c r="D598" s="22">
        <v>1</v>
      </c>
      <c r="E598" s="22">
        <v>1</v>
      </c>
      <c r="F598" s="40" t="s">
        <v>8</v>
      </c>
      <c r="G598" s="22">
        <v>1</v>
      </c>
    </row>
    <row r="599" spans="2:7" x14ac:dyDescent="0.25">
      <c r="B599" s="10" t="s">
        <v>754</v>
      </c>
      <c r="C599" s="10" t="s">
        <v>319</v>
      </c>
      <c r="D599" s="22">
        <v>2</v>
      </c>
      <c r="E599" s="22">
        <v>1</v>
      </c>
      <c r="F599" s="40" t="s">
        <v>8</v>
      </c>
      <c r="G599" s="22">
        <v>1</v>
      </c>
    </row>
    <row r="600" spans="2:7" x14ac:dyDescent="0.25">
      <c r="B600" s="10" t="s">
        <v>755</v>
      </c>
      <c r="C600" s="10" t="s">
        <v>320</v>
      </c>
      <c r="D600" s="22">
        <v>1</v>
      </c>
      <c r="E600" s="22">
        <v>1</v>
      </c>
      <c r="F600" s="40" t="s">
        <v>8</v>
      </c>
      <c r="G600" s="22">
        <v>1</v>
      </c>
    </row>
    <row r="601" spans="2:7" x14ac:dyDescent="0.25">
      <c r="B601" s="10" t="s">
        <v>756</v>
      </c>
      <c r="C601" s="10" t="s">
        <v>321</v>
      </c>
      <c r="D601" s="22">
        <v>2</v>
      </c>
      <c r="E601" s="22">
        <v>1</v>
      </c>
      <c r="F601" s="40" t="s">
        <v>8</v>
      </c>
      <c r="G601" s="22">
        <v>2</v>
      </c>
    </row>
    <row r="602" spans="2:7" x14ac:dyDescent="0.25">
      <c r="B602" s="10" t="s">
        <v>757</v>
      </c>
      <c r="C602" s="10" t="s">
        <v>322</v>
      </c>
      <c r="D602" s="22">
        <v>2</v>
      </c>
      <c r="E602" s="22">
        <v>1</v>
      </c>
      <c r="F602" s="40" t="s">
        <v>8</v>
      </c>
      <c r="G602" s="22">
        <v>2</v>
      </c>
    </row>
    <row r="603" spans="2:7" x14ac:dyDescent="0.25">
      <c r="B603" s="10" t="s">
        <v>758</v>
      </c>
      <c r="C603" s="10" t="s">
        <v>323</v>
      </c>
      <c r="D603" s="22">
        <v>1</v>
      </c>
      <c r="E603" s="22">
        <v>1</v>
      </c>
      <c r="F603" s="40" t="s">
        <v>8</v>
      </c>
      <c r="G603" s="22">
        <v>1</v>
      </c>
    </row>
    <row r="604" spans="2:7" x14ac:dyDescent="0.25">
      <c r="B604" s="10" t="s">
        <v>759</v>
      </c>
      <c r="C604" s="10" t="s">
        <v>324</v>
      </c>
      <c r="D604" s="22">
        <v>1</v>
      </c>
      <c r="E604" s="22">
        <v>1</v>
      </c>
      <c r="F604" s="40" t="s">
        <v>8</v>
      </c>
      <c r="G604" s="22">
        <v>1</v>
      </c>
    </row>
    <row r="605" spans="2:7" x14ac:dyDescent="0.25">
      <c r="B605" s="10" t="s">
        <v>760</v>
      </c>
      <c r="C605" s="10" t="s">
        <v>325</v>
      </c>
      <c r="D605" s="22">
        <v>1</v>
      </c>
      <c r="E605" s="22">
        <v>1</v>
      </c>
      <c r="F605" s="40" t="s">
        <v>8</v>
      </c>
      <c r="G605" s="22">
        <v>1</v>
      </c>
    </row>
    <row r="606" spans="2:7" x14ac:dyDescent="0.25">
      <c r="B606" s="10" t="s">
        <v>761</v>
      </c>
      <c r="C606" s="10" t="s">
        <v>326</v>
      </c>
      <c r="D606" s="22">
        <v>1</v>
      </c>
      <c r="E606" s="22">
        <v>1</v>
      </c>
      <c r="F606" s="40" t="s">
        <v>8</v>
      </c>
      <c r="G606" s="22">
        <v>1</v>
      </c>
    </row>
    <row r="607" spans="2:7" x14ac:dyDescent="0.25">
      <c r="B607" s="10" t="s">
        <v>762</v>
      </c>
      <c r="C607" s="10" t="s">
        <v>198</v>
      </c>
      <c r="D607" s="22">
        <v>1</v>
      </c>
      <c r="E607" s="22">
        <v>1</v>
      </c>
      <c r="F607" s="40" t="s">
        <v>8</v>
      </c>
      <c r="G607" s="22">
        <v>1</v>
      </c>
    </row>
    <row r="608" spans="2:7" x14ac:dyDescent="0.25">
      <c r="B608" s="10" t="s">
        <v>770</v>
      </c>
      <c r="C608" s="10" t="s">
        <v>771</v>
      </c>
      <c r="D608" s="22">
        <v>1</v>
      </c>
      <c r="E608" s="17">
        <v>2517.2399999999998</v>
      </c>
      <c r="F608" s="40" t="s">
        <v>8</v>
      </c>
      <c r="G608" s="22">
        <f>D608*E608*1.16</f>
        <v>2919.9983999999995</v>
      </c>
    </row>
    <row r="609" spans="2:8" x14ac:dyDescent="0.25">
      <c r="B609" s="10" t="s">
        <v>188</v>
      </c>
      <c r="C609" s="10" t="s">
        <v>30</v>
      </c>
      <c r="D609" s="22">
        <v>1</v>
      </c>
      <c r="E609" s="22">
        <v>1</v>
      </c>
      <c r="F609" s="40" t="s">
        <v>8</v>
      </c>
      <c r="G609" s="22">
        <v>1</v>
      </c>
    </row>
    <row r="610" spans="2:8" x14ac:dyDescent="0.25">
      <c r="B610" s="10" t="s">
        <v>191</v>
      </c>
      <c r="C610" s="13" t="s">
        <v>797</v>
      </c>
      <c r="D610" s="22">
        <v>1</v>
      </c>
      <c r="E610" s="22">
        <v>1</v>
      </c>
      <c r="F610" s="40" t="s">
        <v>8</v>
      </c>
      <c r="G610" s="22">
        <v>1</v>
      </c>
    </row>
    <row r="611" spans="2:8" x14ac:dyDescent="0.25">
      <c r="B611" s="10" t="s">
        <v>802</v>
      </c>
      <c r="C611" s="13" t="s">
        <v>334</v>
      </c>
      <c r="D611" s="22">
        <v>1</v>
      </c>
      <c r="E611" s="22">
        <v>1</v>
      </c>
      <c r="F611" s="40" t="s">
        <v>8</v>
      </c>
      <c r="G611" s="22">
        <v>1</v>
      </c>
    </row>
    <row r="612" spans="2:8" x14ac:dyDescent="0.25">
      <c r="B612" s="10" t="s">
        <v>802</v>
      </c>
      <c r="C612" s="13" t="s">
        <v>335</v>
      </c>
      <c r="D612" s="22">
        <v>1</v>
      </c>
      <c r="E612" s="22">
        <v>1</v>
      </c>
      <c r="F612" s="40" t="s">
        <v>8</v>
      </c>
      <c r="G612" s="22">
        <v>1</v>
      </c>
    </row>
    <row r="613" spans="2:8" x14ac:dyDescent="0.25">
      <c r="B613" s="10" t="s">
        <v>805</v>
      </c>
      <c r="C613" s="38" t="s">
        <v>803</v>
      </c>
      <c r="D613" s="22">
        <v>1</v>
      </c>
      <c r="E613" s="46">
        <v>19568.91</v>
      </c>
      <c r="F613" s="40" t="s">
        <v>8</v>
      </c>
      <c r="G613" s="22">
        <f>D613*E613*1.16</f>
        <v>22699.935599999997</v>
      </c>
      <c r="H613" s="21"/>
    </row>
    <row r="614" spans="2:8" x14ac:dyDescent="0.25">
      <c r="B614" s="10" t="s">
        <v>805</v>
      </c>
      <c r="C614" s="38" t="s">
        <v>804</v>
      </c>
      <c r="D614" s="22">
        <v>1</v>
      </c>
      <c r="E614" s="46">
        <v>5172.41</v>
      </c>
      <c r="F614" s="40" t="s">
        <v>8</v>
      </c>
      <c r="G614" s="22">
        <f>D614*E614*1.16</f>
        <v>5999.9955999999993</v>
      </c>
      <c r="H614" s="21"/>
    </row>
    <row r="615" spans="2:8" x14ac:dyDescent="0.25">
      <c r="B615" s="10" t="s">
        <v>843</v>
      </c>
      <c r="C615" s="13" t="s">
        <v>337</v>
      </c>
      <c r="D615" s="22">
        <v>1</v>
      </c>
      <c r="E615" s="22">
        <v>1</v>
      </c>
      <c r="F615" s="40" t="s">
        <v>8</v>
      </c>
      <c r="G615" s="22">
        <v>1</v>
      </c>
    </row>
    <row r="616" spans="2:8" x14ac:dyDescent="0.25">
      <c r="B616" s="10" t="s">
        <v>856</v>
      </c>
      <c r="C616" s="10" t="s">
        <v>855</v>
      </c>
      <c r="D616" s="22">
        <v>1</v>
      </c>
      <c r="E616" s="30">
        <v>2500</v>
      </c>
      <c r="F616" s="40" t="s">
        <v>8</v>
      </c>
      <c r="G616" s="40">
        <v>2900</v>
      </c>
    </row>
    <row r="617" spans="2:8" x14ac:dyDescent="0.25">
      <c r="B617" s="10" t="s">
        <v>858</v>
      </c>
      <c r="C617" s="10" t="s">
        <v>857</v>
      </c>
      <c r="D617" s="22">
        <v>1</v>
      </c>
      <c r="E617" s="30">
        <v>4816.76</v>
      </c>
      <c r="F617" s="40" t="s">
        <v>8</v>
      </c>
      <c r="G617" s="40">
        <v>5587.4416000000001</v>
      </c>
    </row>
    <row r="618" spans="2:8" x14ac:dyDescent="0.25">
      <c r="B618" s="10" t="s">
        <v>344</v>
      </c>
      <c r="C618" s="10" t="s">
        <v>864</v>
      </c>
      <c r="D618" s="22">
        <v>1</v>
      </c>
      <c r="E618" s="28">
        <v>5862.07</v>
      </c>
      <c r="F618" s="40" t="s">
        <v>8</v>
      </c>
      <c r="G618" s="40">
        <v>6800.0011999999988</v>
      </c>
    </row>
    <row r="619" spans="2:8" x14ac:dyDescent="0.25">
      <c r="B619" s="10" t="s">
        <v>867</v>
      </c>
      <c r="C619" s="10" t="s">
        <v>865</v>
      </c>
      <c r="D619" s="22">
        <v>1</v>
      </c>
      <c r="E619" s="28">
        <v>6278.44</v>
      </c>
      <c r="F619" s="40" t="s">
        <v>8</v>
      </c>
      <c r="G619" s="40">
        <v>7283</v>
      </c>
    </row>
    <row r="620" spans="2:8" x14ac:dyDescent="0.25">
      <c r="B620" s="10" t="s">
        <v>123</v>
      </c>
      <c r="C620" s="10" t="s">
        <v>866</v>
      </c>
      <c r="D620" s="22">
        <v>1</v>
      </c>
      <c r="E620" s="28">
        <v>4877.59</v>
      </c>
      <c r="F620" s="40" t="s">
        <v>8</v>
      </c>
      <c r="G620" s="40">
        <v>5658.0043999999998</v>
      </c>
    </row>
    <row r="621" spans="2:8" x14ac:dyDescent="0.25">
      <c r="B621" s="10" t="s">
        <v>344</v>
      </c>
      <c r="C621" s="10" t="s">
        <v>485</v>
      </c>
      <c r="D621" s="22">
        <v>1</v>
      </c>
      <c r="E621" s="28">
        <v>12212.07</v>
      </c>
      <c r="F621" s="40" t="s">
        <v>8</v>
      </c>
      <c r="G621" s="40">
        <v>14166.001199999999</v>
      </c>
    </row>
    <row r="622" spans="2:8" x14ac:dyDescent="0.25">
      <c r="B622" s="10" t="s">
        <v>871</v>
      </c>
      <c r="C622" s="10" t="s">
        <v>870</v>
      </c>
      <c r="D622" s="22">
        <v>5</v>
      </c>
      <c r="E622" s="28">
        <v>2693.97</v>
      </c>
      <c r="F622" s="40" t="s">
        <v>8</v>
      </c>
      <c r="G622" s="40">
        <v>15625.025999999998</v>
      </c>
    </row>
    <row r="623" spans="2:8" x14ac:dyDescent="0.25">
      <c r="B623" s="10" t="s">
        <v>876</v>
      </c>
      <c r="C623" s="10" t="s">
        <v>875</v>
      </c>
      <c r="D623" s="22">
        <v>1</v>
      </c>
      <c r="E623" s="28">
        <v>2672.42</v>
      </c>
      <c r="F623" s="40" t="s">
        <v>8</v>
      </c>
      <c r="G623" s="40">
        <v>3100.0072</v>
      </c>
    </row>
    <row r="624" spans="2:8" x14ac:dyDescent="0.25">
      <c r="B624" s="10" t="s">
        <v>878</v>
      </c>
      <c r="C624" s="10" t="s">
        <v>877</v>
      </c>
      <c r="D624" s="22">
        <v>5</v>
      </c>
      <c r="E624" s="28">
        <v>2693.97</v>
      </c>
      <c r="F624" s="40" t="s">
        <v>8</v>
      </c>
      <c r="G624" s="40">
        <v>15625.025999999998</v>
      </c>
    </row>
    <row r="625" spans="2:7" x14ac:dyDescent="0.25">
      <c r="B625" s="10" t="s">
        <v>640</v>
      </c>
      <c r="C625" s="10" t="s">
        <v>886</v>
      </c>
      <c r="D625" s="22">
        <v>1</v>
      </c>
      <c r="E625" s="28">
        <v>34224.14</v>
      </c>
      <c r="F625" s="40" t="s">
        <v>8</v>
      </c>
      <c r="G625" s="40">
        <v>39700.002399999998</v>
      </c>
    </row>
    <row r="626" spans="2:7" x14ac:dyDescent="0.25">
      <c r="B626" s="10" t="s">
        <v>892</v>
      </c>
      <c r="C626" s="10" t="s">
        <v>890</v>
      </c>
      <c r="D626" s="22">
        <v>5</v>
      </c>
      <c r="E626" s="28">
        <v>1550</v>
      </c>
      <c r="F626" s="40" t="s">
        <v>8</v>
      </c>
      <c r="G626" s="40">
        <v>8990</v>
      </c>
    </row>
    <row r="627" spans="2:7" x14ac:dyDescent="0.25">
      <c r="B627" s="10" t="s">
        <v>893</v>
      </c>
      <c r="C627" s="10" t="s">
        <v>891</v>
      </c>
      <c r="D627" s="22">
        <v>1</v>
      </c>
      <c r="E627" s="28">
        <v>9051.73</v>
      </c>
      <c r="F627" s="40" t="s">
        <v>8</v>
      </c>
      <c r="G627" s="40">
        <v>10500.006799999999</v>
      </c>
    </row>
    <row r="628" spans="2:7" x14ac:dyDescent="0.25">
      <c r="B628" s="10" t="s">
        <v>670</v>
      </c>
      <c r="C628" s="10" t="s">
        <v>894</v>
      </c>
      <c r="D628" s="22">
        <v>2</v>
      </c>
      <c r="E628" s="28">
        <v>2760</v>
      </c>
      <c r="F628" s="40" t="s">
        <v>8</v>
      </c>
      <c r="G628" s="40">
        <v>6403.2</v>
      </c>
    </row>
    <row r="629" spans="2:7" x14ac:dyDescent="0.25">
      <c r="B629" s="10" t="s">
        <v>171</v>
      </c>
      <c r="C629" s="10" t="s">
        <v>426</v>
      </c>
      <c r="D629" s="22">
        <v>1</v>
      </c>
      <c r="E629" s="17">
        <v>2672.41</v>
      </c>
      <c r="F629" s="40" t="s">
        <v>8</v>
      </c>
      <c r="G629" s="40">
        <v>3099.9955999999997</v>
      </c>
    </row>
    <row r="630" spans="2:7" x14ac:dyDescent="0.25">
      <c r="B630" s="10" t="s">
        <v>345</v>
      </c>
      <c r="C630" s="10" t="s">
        <v>899</v>
      </c>
      <c r="D630" s="22">
        <v>1</v>
      </c>
      <c r="E630" s="28">
        <v>4293.1000000000004</v>
      </c>
      <c r="F630" s="40" t="s">
        <v>8</v>
      </c>
      <c r="G630" s="40">
        <v>4979.9960000000001</v>
      </c>
    </row>
  </sheetData>
  <mergeCells count="1">
    <mergeCell ref="B5:E5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finanzas</cp:lastModifiedBy>
  <cp:lastPrinted>2022-05-20T13:46:55Z</cp:lastPrinted>
  <dcterms:created xsi:type="dcterms:W3CDTF">2020-02-10T14:24:30Z</dcterms:created>
  <dcterms:modified xsi:type="dcterms:W3CDTF">2024-02-06T20:21:11Z</dcterms:modified>
</cp:coreProperties>
</file>